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"/>
    </mc:Choice>
  </mc:AlternateContent>
  <bookViews>
    <workbookView xWindow="0" yWindow="0" windowWidth="14280" windowHeight="1090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утверждение'!$B$14:$I$215</definedName>
    <definedName name="_xlnm.Print_Area" localSheetId="0">'на утверждение'!$A$1:$I$215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<sst xmlns="http://schemas.openxmlformats.org/spreadsheetml/2006/main" count="22" uniqueCount="22">
  <si>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</si>
  <si>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</si>
  <si>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</si>
  <si>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</si>
  <si>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</si>
  <si>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</si>
  <si>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</si>
  <si>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</si>
  <si>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</si>
  <si>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</si>
  <si>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</si>
  <si>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</si>
  <si>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</si>
  <si>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</si>
  <si>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</si>
  <si>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</si>
  <si>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</si>
  <si>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</t>
  </si>
  <si>
    <t xml:space="preserve"> Перегудин Э.Е.</t>
  </si>
  <si>
    <t>Врио руководителя</t>
  </si>
  <si>
    <t>В.Н.Пономарев</t>
  </si>
  <si>
    <t>Дата проведения проверки знаний: 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</si>
</sst>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02.08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ГОСФИЛЬМОФОНД РОССИИ</v>
          </cell>
          <cell r="G4" t="str">
            <v>Рыжкова</v>
          </cell>
          <cell r="H4" t="str">
            <v>Елена</v>
          </cell>
          <cell r="I4" t="str">
            <v>Александровна</v>
          </cell>
          <cell r="K4" t="str">
            <v>Главный энергетик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ГОСФИЛЬМОФОНД РОССИИ</v>
          </cell>
          <cell r="G5" t="str">
            <v>Велиев</v>
          </cell>
          <cell r="H5" t="str">
            <v>Геннадий</v>
          </cell>
          <cell r="I5" t="str">
            <v>Николаевич</v>
          </cell>
          <cell r="K5" t="str">
            <v>Ведущий энергетик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ГОСФИЛЬМОФОНД РОССИИ</v>
          </cell>
          <cell r="G6" t="str">
            <v>Гокас</v>
          </cell>
          <cell r="H6" t="str">
            <v>Юргис</v>
          </cell>
          <cell r="I6" t="str">
            <v>Ромуалдович</v>
          </cell>
          <cell r="K6" t="str">
            <v>Директор административного департамента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ГОСФИЛЬМОФОНД РОССИИ</v>
          </cell>
          <cell r="G7" t="str">
            <v>Левашев</v>
          </cell>
          <cell r="H7" t="str">
            <v>Сергей</v>
          </cell>
          <cell r="I7" t="str">
            <v>Викторович</v>
          </cell>
          <cell r="K7" t="str">
            <v>Начальник цеха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ГОСФИЛЬМОФОНД РОССИИ</v>
          </cell>
          <cell r="G8" t="str">
            <v>Абрамов</v>
          </cell>
          <cell r="H8" t="str">
            <v>Олег</v>
          </cell>
          <cell r="I8" t="str">
            <v>Валентинович</v>
          </cell>
          <cell r="K8" t="str">
            <v>Главный механик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"ЭЛЕКТРОСТАЛЬ ЛИФТ"</v>
          </cell>
          <cell r="G9" t="str">
            <v>Ромашко</v>
          </cell>
          <cell r="H9" t="str">
            <v>Андрей</v>
          </cell>
          <cell r="I9" t="str">
            <v>Игоревич</v>
          </cell>
          <cell r="K9" t="str">
            <v>электромеханик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"ВИВАКОСМЕТИК"</v>
          </cell>
          <cell r="G10" t="str">
            <v>Демин</v>
          </cell>
          <cell r="H10" t="str">
            <v>Алексей</v>
          </cell>
          <cell r="I10" t="str">
            <v>Дмитриевич</v>
          </cell>
          <cell r="K10" t="str">
            <v>главный инженер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"СПЕЦКОНС"</v>
          </cell>
          <cell r="G11" t="str">
            <v>Бойков</v>
          </cell>
          <cell r="H11" t="str">
            <v>Николай</v>
          </cell>
          <cell r="I11" t="str">
            <v>Александрович</v>
          </cell>
          <cell r="K11" t="str">
            <v>Технический директор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"СПЕЦКОНС"</v>
          </cell>
          <cell r="G12" t="str">
            <v>Горелкин</v>
          </cell>
          <cell r="H12" t="str">
            <v>Валерий</v>
          </cell>
          <cell r="I12" t="str">
            <v>Игоревич</v>
          </cell>
          <cell r="K12" t="str">
            <v>Инженер-электрик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"ЭЛЕКТРОСВЯЗЬСТРОЙ"</v>
          </cell>
          <cell r="G13" t="str">
            <v>Самошкин</v>
          </cell>
          <cell r="H13" t="str">
            <v>Владимир</v>
          </cell>
          <cell r="I13" t="str">
            <v>Владимирович</v>
          </cell>
          <cell r="K13" t="str">
            <v>Технический 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"ЭЛЕКТРОСВЯЗЬСТРОЙ"</v>
          </cell>
          <cell r="G14" t="str">
            <v>Короткий</v>
          </cell>
          <cell r="H14" t="str">
            <v>Алексей</v>
          </cell>
          <cell r="I14" t="str">
            <v>Владимирович</v>
          </cell>
          <cell r="K14" t="str">
            <v>Главный специалист по электросвязи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"ЭЛЕКТРОСВЯЗЬСТРОЙ"</v>
          </cell>
          <cell r="G15" t="str">
            <v>Рудновский</v>
          </cell>
          <cell r="H15" t="str">
            <v>Алексей</v>
          </cell>
          <cell r="I15" t="str">
            <v>Владимирович</v>
          </cell>
          <cell r="K15" t="str">
            <v>Начальник участка эксплуатации сети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"АРД"</v>
          </cell>
          <cell r="G16" t="str">
            <v>Климов</v>
          </cell>
          <cell r="H16" t="str">
            <v>Сергей</v>
          </cell>
          <cell r="I16" t="str">
            <v>Сергеевич</v>
          </cell>
          <cell r="K16" t="str">
            <v>Инженер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"БАЛАШИХА ЭКСПЛУАТАЦИЯ"</v>
          </cell>
          <cell r="G17" t="str">
            <v>Сидоров</v>
          </cell>
          <cell r="H17" t="str">
            <v>Иван</v>
          </cell>
          <cell r="I17" t="str">
            <v>Аркадьевич</v>
          </cell>
          <cell r="K17" t="str">
            <v>Генеральный директор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МКУ "ЦОД УФКС И МП"</v>
          </cell>
          <cell r="G18" t="str">
            <v>Кутепов</v>
          </cell>
          <cell r="H18" t="str">
            <v>Георгий</v>
          </cell>
          <cell r="I18" t="str">
            <v>Альбертович</v>
          </cell>
          <cell r="K18" t="str">
            <v>инженер</v>
          </cell>
          <cell r="M18" t="str">
            <v>первичная</v>
          </cell>
          <cell r="N18" t="str">
            <v>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ЗАО  "ЛЫТКАРИНСКИЙ  МПЗ"</v>
          </cell>
          <cell r="G19" t="str">
            <v>Казаков</v>
          </cell>
          <cell r="H19" t="str">
            <v>Павел</v>
          </cell>
          <cell r="I19" t="str">
            <v>Александрович</v>
          </cell>
          <cell r="K19" t="str">
            <v>Главный энергетик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ЗАО  "ЛЫТКАРИНСКИЙ  МПЗ"</v>
          </cell>
          <cell r="G20" t="str">
            <v>Михалев</v>
          </cell>
          <cell r="H20" t="str">
            <v>Владимир</v>
          </cell>
          <cell r="I20" t="str">
            <v>Михайлович</v>
          </cell>
          <cell r="K20" t="str">
            <v>Заместитель главного энергетика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"ТУПОЛЕВ СЕРВИС"</v>
          </cell>
          <cell r="G21" t="str">
            <v>Гордеев</v>
          </cell>
          <cell r="H21" t="str">
            <v>Владимир</v>
          </cell>
          <cell r="I21" t="str">
            <v>Васильевич</v>
          </cell>
          <cell r="K21" t="str">
            <v>Главный 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"ТЕПЛОГЕНЕРАЦИЯ"</v>
          </cell>
          <cell r="G22" t="str">
            <v>Дараев</v>
          </cell>
          <cell r="H22" t="str">
            <v>Андрей</v>
          </cell>
          <cell r="I22" t="str">
            <v>Юрьевич</v>
          </cell>
          <cell r="K22" t="str">
            <v>главный инженер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"ЛАБОРАТОРИЯ РЕМОНТА"</v>
          </cell>
          <cell r="G23" t="str">
            <v>Насыров</v>
          </cell>
          <cell r="H23" t="str">
            <v>Тимур</v>
          </cell>
          <cell r="I23" t="str">
            <v>Вадимович</v>
          </cell>
          <cell r="K23" t="str">
            <v>Электрик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СК "АТАМАНТ"</v>
          </cell>
          <cell r="G24" t="str">
            <v>Уваров</v>
          </cell>
          <cell r="H24" t="str">
            <v>Артём</v>
          </cell>
          <cell r="I24" t="str">
            <v>Юрьевич</v>
          </cell>
          <cell r="K24" t="str">
            <v>Главный энергетик</v>
          </cell>
          <cell r="M24" t="str">
            <v>очередная</v>
          </cell>
          <cell r="N24" t="str">
            <v>оперативно-ремонтный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ФКОО АМН В МО</v>
          </cell>
          <cell r="G25" t="str">
            <v>Казаков</v>
          </cell>
          <cell r="H25" t="str">
            <v>Алексей</v>
          </cell>
          <cell r="I25" t="str">
            <v>Валерьевич</v>
          </cell>
          <cell r="K25" t="str">
            <v>техник-инженер</v>
          </cell>
          <cell r="L25" t="str">
            <v>1,3 года</v>
          </cell>
          <cell r="M25" t="str">
            <v>первичная</v>
          </cell>
          <cell r="N25" t="str">
            <v>руководящий работник</v>
          </cell>
          <cell r="S25" t="str">
            <v>ПТЭТЭ</v>
          </cell>
          <cell r="V25">
            <v>0.39583333333333331</v>
          </cell>
        </row>
        <row r="26">
          <cell r="E26" t="str">
            <v>ФКОО АМН В МО</v>
          </cell>
          <cell r="G26" t="str">
            <v>Полухин</v>
          </cell>
          <cell r="H26" t="str">
            <v>Евгений</v>
          </cell>
          <cell r="I26" t="str">
            <v>Викторович</v>
          </cell>
          <cell r="K26" t="str">
            <v>техник-инженер</v>
          </cell>
          <cell r="L26" t="str">
            <v>5 мес</v>
          </cell>
          <cell r="M26" t="str">
            <v>первичная</v>
          </cell>
          <cell r="N26" t="str">
            <v>руководящий работник</v>
          </cell>
          <cell r="S26" t="str">
            <v>ПТЭТЭ</v>
          </cell>
          <cell r="V26">
            <v>0.39583333333333331</v>
          </cell>
        </row>
        <row r="27">
          <cell r="E27" t="str">
            <v>ФКОО АМН В МО</v>
          </cell>
          <cell r="G27" t="str">
            <v>Казаков</v>
          </cell>
          <cell r="H27" t="str">
            <v>Алексей</v>
          </cell>
          <cell r="I27" t="str">
            <v>Валерьевич</v>
          </cell>
          <cell r="K27" t="str">
            <v>техник-инженер</v>
          </cell>
          <cell r="L27" t="str">
            <v>1,3 года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ФКОО АМН В МО</v>
          </cell>
          <cell r="G28" t="str">
            <v>Полухин</v>
          </cell>
          <cell r="H28" t="str">
            <v>Евгений</v>
          </cell>
          <cell r="I28" t="str">
            <v>Викторович</v>
          </cell>
          <cell r="K28" t="str">
            <v>техник-инженер</v>
          </cell>
          <cell r="L28" t="str">
            <v>5 мес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ФГБУ ДС "Васильевское"</v>
          </cell>
          <cell r="G29" t="str">
            <v xml:space="preserve">Фролов </v>
          </cell>
          <cell r="H29" t="str">
            <v>Николай</v>
          </cell>
          <cell r="I29" t="str">
            <v>Александрович</v>
          </cell>
          <cell r="K29" t="str">
            <v>Электрик</v>
          </cell>
          <cell r="L29" t="str">
            <v>8 месяцев</v>
          </cell>
          <cell r="M29" t="str">
            <v>первичная</v>
          </cell>
          <cell r="N29" t="str">
            <v>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ФГБУ ДС "Васильевское"</v>
          </cell>
          <cell r="G30" t="str">
            <v>Хотеенкова</v>
          </cell>
          <cell r="H30" t="str">
            <v>Елена</v>
          </cell>
          <cell r="I30" t="str">
            <v>Анатольевна</v>
          </cell>
          <cell r="K30" t="str">
            <v>Фельдшер-лаборант</v>
          </cell>
          <cell r="L30" t="str">
            <v>3 года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"Гостиница Волга"</v>
          </cell>
          <cell r="G31" t="str">
            <v xml:space="preserve">Парфенов </v>
          </cell>
          <cell r="H31" t="str">
            <v xml:space="preserve">Виталий </v>
          </cell>
          <cell r="I31" t="str">
            <v>Валерьевич</v>
          </cell>
          <cell r="K31" t="str">
            <v>Главный инженер</v>
          </cell>
          <cell r="L31" t="str">
            <v>1г.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"Копрорация "Стелла"</v>
          </cell>
          <cell r="G32" t="str">
            <v xml:space="preserve">Кожекин </v>
          </cell>
          <cell r="H32" t="str">
            <v xml:space="preserve">Игорь </v>
          </cell>
          <cell r="I32" t="str">
            <v>Петрович</v>
          </cell>
          <cell r="K32" t="str">
            <v>Монтажник кабельных и слаботочных систем</v>
          </cell>
          <cell r="L32" t="str">
            <v>7 месяцев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"Копрорация "Стелла"</v>
          </cell>
          <cell r="G33" t="str">
            <v>Крючков</v>
          </cell>
          <cell r="H33" t="str">
            <v xml:space="preserve">Сергей </v>
          </cell>
          <cell r="I33" t="str">
            <v>Олегович</v>
          </cell>
          <cell r="K33" t="str">
            <v>Монтажник кабельных и слаботочных систем</v>
          </cell>
          <cell r="L33" t="str">
            <v>2 года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"Копрорация "Стелла"</v>
          </cell>
          <cell r="G34" t="str">
            <v>Орешников</v>
          </cell>
          <cell r="H34" t="str">
            <v>Владимир</v>
          </cell>
          <cell r="I34" t="str">
            <v>Александрович</v>
          </cell>
          <cell r="K34" t="str">
            <v>Монтажник кабельных и слаботочных систем</v>
          </cell>
          <cell r="L34" t="str">
            <v>2 года</v>
          </cell>
          <cell r="M34" t="str">
            <v>первичная</v>
          </cell>
          <cell r="N34" t="str">
            <v>ремонтный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"Копрорация "Стелла"</v>
          </cell>
          <cell r="G35" t="str">
            <v xml:space="preserve">Орлов </v>
          </cell>
          <cell r="H35" t="str">
            <v xml:space="preserve">Алексей </v>
          </cell>
          <cell r="I35" t="str">
            <v>Викторович</v>
          </cell>
          <cell r="K35" t="str">
            <v>Монтажник кабельных и слаботочных систем</v>
          </cell>
          <cell r="L35" t="str">
            <v>7 месяцев</v>
          </cell>
          <cell r="M35" t="str">
            <v>первичная</v>
          </cell>
          <cell r="N35" t="str">
            <v>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"Копрорация "Стелла"</v>
          </cell>
          <cell r="G36" t="str">
            <v xml:space="preserve">Сайгатуллин </v>
          </cell>
          <cell r="H36" t="str">
            <v xml:space="preserve">Радик </v>
          </cell>
          <cell r="I36" t="str">
            <v>Рафкатович</v>
          </cell>
          <cell r="K36" t="str">
            <v>Монтажник кабельных и слаботочных систем</v>
          </cell>
          <cell r="L36" t="str">
            <v>5 месяцев</v>
          </cell>
          <cell r="M36" t="str">
            <v>первичная</v>
          </cell>
          <cell r="N36" t="str">
            <v>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"Копрорация "Стелла"</v>
          </cell>
          <cell r="G37" t="str">
            <v xml:space="preserve">Соколов </v>
          </cell>
          <cell r="H37" t="str">
            <v>Александр</v>
          </cell>
          <cell r="I37" t="str">
            <v xml:space="preserve"> Викторович</v>
          </cell>
          <cell r="K37" t="str">
            <v>Монтажник кабельных и слаботочных систем</v>
          </cell>
          <cell r="L37" t="str">
            <v>2 года</v>
          </cell>
          <cell r="M37" t="str">
            <v>первичная</v>
          </cell>
          <cell r="N37" t="str">
            <v>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"Копрорация "Стелла"</v>
          </cell>
          <cell r="G38" t="str">
            <v xml:space="preserve">Тепелина </v>
          </cell>
          <cell r="H38" t="str">
            <v xml:space="preserve">Карина </v>
          </cell>
          <cell r="I38" t="str">
            <v>Александровна</v>
          </cell>
          <cell r="K38" t="str">
            <v>Монтажник кабельных и слаботочных систем</v>
          </cell>
          <cell r="L38" t="str">
            <v>5 месяцев</v>
          </cell>
          <cell r="M38" t="str">
            <v>первичная</v>
          </cell>
          <cell r="N38" t="str">
            <v>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«НТИЦ АпАТэК- Дубна»</v>
          </cell>
          <cell r="G39" t="str">
            <v>Перетятько</v>
          </cell>
          <cell r="H39" t="str">
            <v>Даниил</v>
          </cell>
          <cell r="I39" t="str">
            <v>Владимирович</v>
          </cell>
          <cell r="K39" t="str">
            <v xml:space="preserve">Механик </v>
          </cell>
          <cell r="L39" t="str">
            <v>5 лет</v>
          </cell>
          <cell r="M39" t="str">
            <v xml:space="preserve">первичная </v>
          </cell>
          <cell r="N39" t="str">
            <v>административно—технический персонал</v>
          </cell>
          <cell r="R39" t="str">
            <v>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«НТИЦ АпАТэК- Дубна»</v>
          </cell>
          <cell r="G40" t="str">
            <v>Семенов</v>
          </cell>
          <cell r="H40" t="str">
            <v xml:space="preserve">Александр </v>
          </cell>
          <cell r="I40" t="str">
            <v>Васильевич</v>
          </cell>
          <cell r="K40" t="str">
            <v xml:space="preserve">Механик </v>
          </cell>
          <cell r="L40" t="str">
            <v>1 год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«НТИЦ АпАТэК- Дубна»</v>
          </cell>
          <cell r="G41" t="str">
            <v xml:space="preserve">Михейчик  </v>
          </cell>
          <cell r="H41" t="str">
            <v>Андрей</v>
          </cell>
          <cell r="I41" t="str">
            <v>Львович</v>
          </cell>
          <cell r="K41" t="str">
            <v>Электрик</v>
          </cell>
          <cell r="L41" t="str">
            <v>1 месяц</v>
          </cell>
          <cell r="M41" t="str">
            <v xml:space="preserve">первичная </v>
          </cell>
          <cell r="N41" t="str">
            <v>электротехнический персонал</v>
          </cell>
          <cell r="R41" t="str">
            <v>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«НТИЦ АпАТэК- Дубна»</v>
          </cell>
          <cell r="G42" t="str">
            <v>Кондратьева</v>
          </cell>
          <cell r="H42" t="str">
            <v>Наталья</v>
          </cell>
          <cell r="I42" t="str">
            <v>Сергеевна</v>
          </cell>
          <cell r="K42" t="str">
            <v>Специалист по охране труда</v>
          </cell>
          <cell r="L42" t="str">
            <v>2 года</v>
          </cell>
          <cell r="M42" t="str">
            <v>первичная</v>
          </cell>
          <cell r="N42" t="str">
            <v>специалист по охране труда, контролирующий электроустановки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НПП "Термотекс"</v>
          </cell>
          <cell r="G43" t="str">
            <v>Иванова-Рахмановская</v>
          </cell>
          <cell r="H43" t="str">
            <v>Марина</v>
          </cell>
          <cell r="I43" t="str">
            <v>Владимировна</v>
          </cell>
          <cell r="K43" t="str">
            <v>Специалист по промышленной безопасности, охране окружающей среды и экологии</v>
          </cell>
          <cell r="L43" t="str">
            <v>10 мес</v>
          </cell>
          <cell r="M43" t="str">
            <v>первичная</v>
          </cell>
          <cell r="N43" t="str">
            <v>управленческий персонал</v>
          </cell>
          <cell r="S43" t="str">
            <v>ПТЭТЭ</v>
          </cell>
          <cell r="V43">
            <v>0.39583333333333331</v>
          </cell>
        </row>
        <row r="44">
          <cell r="E44" t="str">
            <v>АО НПП "Термотекс"</v>
          </cell>
          <cell r="G44" t="str">
            <v>Полянский</v>
          </cell>
          <cell r="H44" t="str">
            <v xml:space="preserve">Игорь </v>
          </cell>
          <cell r="I44" t="str">
            <v>Владимирович</v>
          </cell>
          <cell r="K44" t="str">
            <v>Начальник котельной</v>
          </cell>
          <cell r="L44" t="str">
            <v>2 мес</v>
          </cell>
          <cell r="M44" t="str">
            <v>первичная</v>
          </cell>
          <cell r="N44" t="str">
            <v>руководитель структурного подразделения</v>
          </cell>
          <cell r="S44" t="str">
            <v>ПТЭТЭ</v>
          </cell>
          <cell r="V44">
            <v>0.39583333333333331</v>
          </cell>
        </row>
        <row r="45">
          <cell r="E45" t="str">
            <v>ООО "ВК-СТРОЙ"</v>
          </cell>
          <cell r="G45" t="str">
            <v xml:space="preserve">Кижапкин </v>
          </cell>
          <cell r="H45" t="str">
            <v>Павел</v>
          </cell>
          <cell r="I45" t="str">
            <v>Павлович</v>
          </cell>
          <cell r="K45" t="str">
            <v>Генеральный директор</v>
          </cell>
          <cell r="L45" t="str">
            <v>5 лет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МУ ЦТО МОУ</v>
          </cell>
          <cell r="G46" t="str">
            <v>Жуков</v>
          </cell>
          <cell r="H46" t="str">
            <v>Павел</v>
          </cell>
          <cell r="I46" t="str">
            <v>Викторович</v>
          </cell>
          <cell r="K46" t="str">
            <v>оператор службы учета и регулирования потребления энергоресурсов</v>
          </cell>
          <cell r="L46" t="str">
            <v>11 лет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 xml:space="preserve">ЗАО ИПП </v>
          </cell>
          <cell r="G47" t="str">
            <v xml:space="preserve">Литовченко </v>
          </cell>
          <cell r="H47" t="str">
            <v xml:space="preserve">Алексей  </v>
          </cell>
          <cell r="I47" t="str">
            <v>Александрович</v>
          </cell>
          <cell r="K47" t="str">
            <v>Зам. главного  энергетика</v>
          </cell>
          <cell r="L47" t="str">
            <v>2г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ЗАО ИПП </v>
          </cell>
          <cell r="G48" t="str">
            <v xml:space="preserve">Чижиков </v>
          </cell>
          <cell r="H48" t="str">
            <v xml:space="preserve">Анатолий </v>
          </cell>
          <cell r="I48" t="str">
            <v>Викторович</v>
          </cell>
          <cell r="K48" t="str">
            <v xml:space="preserve">Начальник электроцеха
</v>
          </cell>
          <cell r="L48" t="str">
            <v xml:space="preserve">2г 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АНО "Институт инженерной физики"</v>
          </cell>
          <cell r="G49" t="str">
            <v>Бахтин</v>
          </cell>
          <cell r="H49" t="str">
            <v>Дмитрий</v>
          </cell>
          <cell r="I49" t="str">
            <v>Анатольевич</v>
          </cell>
          <cell r="K49" t="str">
            <v>Главный энергетик</v>
          </cell>
          <cell r="L49" t="str">
            <v>1 год 6 мес</v>
          </cell>
          <cell r="M49" t="str">
            <v>очередная</v>
          </cell>
          <cell r="N49" t="str">
            <v>руководящий работник</v>
          </cell>
          <cell r="S49" t="str">
            <v>ПТЭТЭ</v>
          </cell>
          <cell r="V49">
            <v>0.39583333333333331</v>
          </cell>
        </row>
        <row r="50">
          <cell r="E50" t="str">
            <v>АНО "Институт инженерной физики"</v>
          </cell>
          <cell r="G50" t="str">
            <v>Орлов</v>
          </cell>
          <cell r="H50" t="str">
            <v>Александр</v>
          </cell>
          <cell r="I50" t="str">
            <v>Леонидович</v>
          </cell>
          <cell r="K50" t="str">
            <v>Начальник котельной</v>
          </cell>
          <cell r="L50" t="str">
            <v>5 лет</v>
          </cell>
          <cell r="M50" t="str">
            <v>очередная</v>
          </cell>
          <cell r="N50" t="str">
            <v>руководящий работник</v>
          </cell>
          <cell r="S50" t="str">
            <v>ПТЭТЭ</v>
          </cell>
          <cell r="V50">
            <v>0.41666666666666669</v>
          </cell>
        </row>
        <row r="51">
          <cell r="E51" t="str">
            <v>АНО "Институт инженерной физики"</v>
          </cell>
          <cell r="G51" t="str">
            <v>Баракин</v>
          </cell>
          <cell r="H51" t="str">
            <v>Александр</v>
          </cell>
          <cell r="I51" t="str">
            <v>Сергеевич</v>
          </cell>
          <cell r="K51" t="str">
            <v>Начальник отдела эксплуатации и ремонта климатического оборудования</v>
          </cell>
          <cell r="L51" t="str">
            <v>1 год</v>
          </cell>
          <cell r="M51" t="str">
            <v>первичная</v>
          </cell>
          <cell r="N51" t="str">
            <v>руководящий работник</v>
          </cell>
          <cell r="S51" t="str">
            <v>ПТЭТЭ</v>
          </cell>
          <cell r="V51">
            <v>0.41666666666666669</v>
          </cell>
        </row>
        <row r="52">
          <cell r="E52" t="str">
            <v>АНО "Институт инженерной физики"</v>
          </cell>
          <cell r="G52" t="str">
            <v>Кулагин</v>
          </cell>
          <cell r="H52" t="str">
            <v>Владимир</v>
          </cell>
          <cell r="I52" t="str">
            <v>Александрович</v>
          </cell>
          <cell r="K52" t="str">
            <v>Заместитель главного энергетика</v>
          </cell>
          <cell r="L52" t="str">
            <v>1 год 4 мес</v>
          </cell>
          <cell r="M52" t="str">
            <v>очередная</v>
          </cell>
          <cell r="N52" t="str">
            <v>руководящий работник</v>
          </cell>
          <cell r="S52" t="str">
            <v>ПТЭТЭ</v>
          </cell>
          <cell r="V52">
            <v>0.41666666666666669</v>
          </cell>
        </row>
        <row r="53">
          <cell r="E53" t="str">
            <v>АО ЭТАЛОН</v>
          </cell>
          <cell r="G53" t="str">
            <v xml:space="preserve">Любахин </v>
          </cell>
          <cell r="H53" t="str">
            <v>Александр</v>
          </cell>
          <cell r="I53" t="str">
            <v>Леонидович</v>
          </cell>
          <cell r="K53" t="str">
            <v>начальник ЭМО</v>
          </cell>
          <cell r="L53" t="str">
            <v>13 лет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ЭТАЛОН</v>
          </cell>
          <cell r="G54" t="str">
            <v>Низов</v>
          </cell>
          <cell r="H54" t="str">
            <v>Николай</v>
          </cell>
          <cell r="I54" t="str">
            <v>Федорович</v>
          </cell>
          <cell r="K54" t="str">
            <v>начальник АХО</v>
          </cell>
          <cell r="L54" t="str">
            <v>7 лет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ЭТАЛОН</v>
          </cell>
          <cell r="G55" t="str">
            <v>Таранец</v>
          </cell>
          <cell r="H55" t="str">
            <v>Алексей</v>
          </cell>
          <cell r="I55" t="str">
            <v>Алексеевич</v>
          </cell>
          <cell r="K55" t="str">
            <v>Главный инженер</v>
          </cell>
          <cell r="L55" t="str">
            <v>6 лет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ЭТАЛОН</v>
          </cell>
          <cell r="G56" t="str">
            <v>Замков</v>
          </cell>
          <cell r="H56" t="str">
            <v>Сергей</v>
          </cell>
          <cell r="I56" t="str">
            <v>Васильевич</v>
          </cell>
          <cell r="K56" t="str">
            <v>инженер КИПиА</v>
          </cell>
          <cell r="L56" t="str">
            <v>7 лет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 xml:space="preserve">ФКП «Щелковский биокомбинат» </v>
          </cell>
          <cell r="G57" t="str">
            <v xml:space="preserve">Гордеев </v>
          </cell>
          <cell r="H57" t="str">
            <v>Павел</v>
          </cell>
          <cell r="I57" t="str">
            <v>Эдуардович</v>
          </cell>
          <cell r="K57" t="str">
            <v>Начальник участка</v>
          </cell>
          <cell r="L57" t="str">
            <v xml:space="preserve">6 лет </v>
          </cell>
          <cell r="M57" t="str">
            <v>Очередная</v>
          </cell>
          <cell r="N57" t="str">
            <v>административно-технический персонал, с правом проведения испытаний оборудования повышенным напряжением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"МАЙ"</v>
          </cell>
          <cell r="G58" t="str">
            <v xml:space="preserve">Семыкин </v>
          </cell>
          <cell r="H58" t="str">
            <v xml:space="preserve">Александр </v>
          </cell>
          <cell r="I58" t="str">
            <v>Николаевич</v>
          </cell>
          <cell r="K58" t="str">
            <v>Механик по обслуживанию ПТО</v>
          </cell>
          <cell r="L58" t="str">
            <v>4 года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"Глобус"</v>
          </cell>
          <cell r="G59" t="str">
            <v xml:space="preserve">Гапонова </v>
          </cell>
          <cell r="H59" t="str">
            <v>Елена</v>
          </cell>
          <cell r="I59" t="str">
            <v>Анатольевна</v>
          </cell>
          <cell r="K59" t="str">
            <v>Заместитель начальника службы химводоподготовки</v>
          </cell>
          <cell r="L59" t="str">
            <v>1,6 года</v>
          </cell>
          <cell r="M59" t="str">
            <v>очередная</v>
          </cell>
          <cell r="N59" t="str">
            <v>руководящий работник</v>
          </cell>
          <cell r="S59" t="str">
            <v>ПТЭТЭ</v>
          </cell>
          <cell r="V59">
            <v>0.41666666666666669</v>
          </cell>
        </row>
        <row r="60">
          <cell r="E60" t="str">
            <v>ООО "Глобус"</v>
          </cell>
          <cell r="G60" t="str">
            <v>Алтухов</v>
          </cell>
          <cell r="H60" t="str">
            <v>Никита</v>
          </cell>
          <cell r="I60" t="str">
            <v>Александрович</v>
          </cell>
          <cell r="K60" t="str">
            <v>Мастер по ремонту ТЭО</v>
          </cell>
          <cell r="L60" t="str">
            <v>4 года</v>
          </cell>
          <cell r="M60" t="str">
            <v>очередная</v>
          </cell>
          <cell r="N60" t="str">
            <v>руководящий работник</v>
          </cell>
          <cell r="S60" t="str">
            <v>ПТЭТЭ</v>
          </cell>
          <cell r="V60">
            <v>0.41666666666666669</v>
          </cell>
        </row>
        <row r="61">
          <cell r="E61" t="str">
            <v>ООО "Птицефабрика"Элинар-Бройлер"</v>
          </cell>
          <cell r="G61" t="str">
            <v>Агишев</v>
          </cell>
          <cell r="H61" t="str">
            <v xml:space="preserve">Артем </v>
          </cell>
          <cell r="I61" t="str">
            <v>Алексеевич</v>
          </cell>
          <cell r="K61" t="str">
            <v>Начальник участка</v>
          </cell>
          <cell r="L61" t="str">
            <v>1 год</v>
          </cell>
          <cell r="M61" t="str">
            <v>первичная</v>
          </cell>
          <cell r="N61" t="str">
            <v>руководящий работник</v>
          </cell>
          <cell r="S61" t="str">
            <v>ПТЭТЭ</v>
          </cell>
          <cell r="V61">
            <v>0.41666666666666669</v>
          </cell>
        </row>
        <row r="62">
          <cell r="E62" t="str">
            <v>ООО "Птицефабрика"Элинар-Бройлер"</v>
          </cell>
          <cell r="G62" t="str">
            <v>Агишев</v>
          </cell>
          <cell r="H62" t="str">
            <v xml:space="preserve">Артем </v>
          </cell>
          <cell r="I62" t="str">
            <v>Алексеевич</v>
          </cell>
          <cell r="K62" t="str">
            <v>Начальник участка</v>
          </cell>
          <cell r="L62" t="str">
            <v>1 год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"Красногорская теплосеть"</v>
          </cell>
          <cell r="G63" t="str">
            <v>Политенкова</v>
          </cell>
          <cell r="H63" t="str">
            <v>Надежда</v>
          </cell>
          <cell r="I63" t="str">
            <v>Николаевна</v>
          </cell>
          <cell r="K63" t="str">
            <v>инженер 1 категории</v>
          </cell>
          <cell r="L63" t="str">
            <v>2 года</v>
          </cell>
          <cell r="M63" t="str">
            <v>первичная</v>
          </cell>
          <cell r="N63" t="str">
            <v>специалист</v>
          </cell>
          <cell r="S63" t="str">
            <v>ПТЭТЭ</v>
          </cell>
          <cell r="V63">
            <v>0.41666666666666669</v>
          </cell>
        </row>
        <row r="64">
          <cell r="E64" t="str">
            <v>АО "Красногорская теплосеть"</v>
          </cell>
          <cell r="G64" t="str">
            <v>Бартенева</v>
          </cell>
          <cell r="H64" t="str">
            <v>Ольга</v>
          </cell>
          <cell r="I64" t="str">
            <v>Николаевна</v>
          </cell>
          <cell r="K64" t="str">
            <v>Ведущий инженер</v>
          </cell>
          <cell r="L64" t="str">
            <v>25 лет</v>
          </cell>
          <cell r="M64" t="str">
            <v>первичная</v>
          </cell>
          <cell r="N64" t="str">
            <v>специалист</v>
          </cell>
          <cell r="S64" t="str">
            <v>ПТЭТЭ</v>
          </cell>
          <cell r="V64">
            <v>0.41666666666666669</v>
          </cell>
        </row>
        <row r="65">
          <cell r="E65" t="str">
            <v>АО "Красногорская теплосеть"</v>
          </cell>
          <cell r="G65" t="str">
            <v>Пикуль</v>
          </cell>
          <cell r="H65" t="str">
            <v>Вячеслав</v>
          </cell>
          <cell r="I65" t="str">
            <v>Иванович</v>
          </cell>
          <cell r="K65" t="str">
            <v>Начальник котельной</v>
          </cell>
          <cell r="L65" t="str">
            <v>6 лет</v>
          </cell>
          <cell r="M65" t="str">
            <v xml:space="preserve">первичная </v>
          </cell>
          <cell r="N65" t="str">
            <v>руководитель структурного подразделения</v>
          </cell>
          <cell r="S65" t="str">
            <v>ПТЭТЭ</v>
          </cell>
          <cell r="V65">
            <v>0.41666666666666669</v>
          </cell>
        </row>
        <row r="66">
          <cell r="E66" t="str">
            <v>АО "Красногорская теплосеть"</v>
          </cell>
          <cell r="G66" t="str">
            <v>Удалов</v>
          </cell>
          <cell r="H66" t="str">
            <v>Павел</v>
          </cell>
          <cell r="I66" t="str">
            <v>Валентинович</v>
          </cell>
          <cell r="K66" t="str">
            <v>Начальник котельной</v>
          </cell>
          <cell r="L66" t="str">
            <v>15 лет</v>
          </cell>
          <cell r="M66" t="str">
            <v>первичная</v>
          </cell>
          <cell r="N66" t="str">
            <v>руководитель структурного подразделения</v>
          </cell>
          <cell r="S66" t="str">
            <v>ПТЭТЭ</v>
          </cell>
          <cell r="V66">
            <v>0.41666666666666669</v>
          </cell>
        </row>
        <row r="67">
          <cell r="E67" t="str">
            <v>АО "Красногорская теплосеть"</v>
          </cell>
          <cell r="G67" t="str">
            <v>Веселова</v>
          </cell>
          <cell r="H67" t="str">
            <v>Татьяна</v>
          </cell>
          <cell r="I67" t="str">
            <v>Анатольевна</v>
          </cell>
          <cell r="K67" t="str">
            <v>Начальник котельной</v>
          </cell>
          <cell r="L67" t="str">
            <v>6 лет</v>
          </cell>
          <cell r="M67" t="str">
            <v>первичная</v>
          </cell>
          <cell r="N67" t="str">
            <v>руководитель структурного подразделения</v>
          </cell>
          <cell r="S67" t="str">
            <v>ПТЭТЭ</v>
          </cell>
          <cell r="V67">
            <v>0.41666666666666669</v>
          </cell>
        </row>
        <row r="68">
          <cell r="E68" t="str">
            <v>АО "Красногорская теплосеть"</v>
          </cell>
          <cell r="G68" t="str">
            <v>Головин</v>
          </cell>
          <cell r="H68" t="str">
            <v>Владимир</v>
          </cell>
          <cell r="I68" t="str">
            <v>Зосимович</v>
          </cell>
          <cell r="K68" t="str">
            <v>Заместитель начальника района</v>
          </cell>
          <cell r="L68" t="str">
            <v>6 мес.</v>
          </cell>
          <cell r="M68" t="str">
            <v>первичная</v>
          </cell>
          <cell r="N68" t="str">
            <v>руководитель структурного подразделения</v>
          </cell>
          <cell r="S68" t="str">
            <v>ПТЭТЭ</v>
          </cell>
          <cell r="V68">
            <v>0.41666666666666669</v>
          </cell>
        </row>
        <row r="69">
          <cell r="E69" t="str">
            <v>АО "Красногорская теплосеть"</v>
          </cell>
          <cell r="G69" t="str">
            <v>Колесник</v>
          </cell>
          <cell r="H69" t="str">
            <v>Евгений</v>
          </cell>
          <cell r="I69" t="str">
            <v>Викторович</v>
          </cell>
          <cell r="K69" t="str">
            <v>Мастер по тепловым сетям</v>
          </cell>
          <cell r="L69" t="str">
            <v>4 года</v>
          </cell>
          <cell r="M69" t="str">
            <v>первичная</v>
          </cell>
          <cell r="N69" t="str">
            <v>руководитель структурного подразделения</v>
          </cell>
          <cell r="S69" t="str">
            <v>ПТЭТЭ</v>
          </cell>
          <cell r="V69">
            <v>0.41666666666666669</v>
          </cell>
        </row>
        <row r="70">
          <cell r="E70" t="str">
            <v>АО "Красногорская теплосеть"</v>
          </cell>
          <cell r="G70" t="str">
            <v>Федюнин</v>
          </cell>
          <cell r="H70" t="str">
            <v>Николай</v>
          </cell>
          <cell r="I70" t="str">
            <v>Петрович</v>
          </cell>
          <cell r="K70" t="str">
            <v>Начальник энергосетевого района</v>
          </cell>
          <cell r="L70" t="str">
            <v>26 лет</v>
          </cell>
          <cell r="M70" t="str">
            <v>очередная</v>
          </cell>
          <cell r="N70" t="str">
            <v>руководитель структурного подразделения</v>
          </cell>
          <cell r="S70" t="str">
            <v>ПТЭТЭ</v>
          </cell>
          <cell r="V70">
            <v>0.41666666666666669</v>
          </cell>
        </row>
        <row r="71">
          <cell r="E71" t="str">
            <v>ООО "СПЕЦЭНЕРГОСТРОЙ"</v>
          </cell>
          <cell r="G71" t="str">
            <v>Серов</v>
          </cell>
          <cell r="H71" t="str">
            <v>Игорь</v>
          </cell>
          <cell r="I71" t="str">
            <v>Леонидович</v>
          </cell>
          <cell r="K71" t="str">
            <v>Старший мастер</v>
          </cell>
          <cell r="L71" t="str">
            <v>-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МБУ "БИДХА"</v>
          </cell>
          <cell r="G72" t="str">
            <v xml:space="preserve">Турбинский </v>
          </cell>
          <cell r="H72" t="str">
            <v>Павел</v>
          </cell>
          <cell r="I72" t="str">
            <v>Дмитриевич</v>
          </cell>
          <cell r="K72" t="str">
            <v>Главный энергетик</v>
          </cell>
          <cell r="L72">
            <v>45292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МБУ "БИДХА"</v>
          </cell>
          <cell r="G73" t="str">
            <v>Чеканов</v>
          </cell>
          <cell r="H73" t="str">
            <v>Эдуард</v>
          </cell>
          <cell r="I73" t="str">
            <v>Николаевич</v>
          </cell>
          <cell r="K73" t="str">
            <v>Заместитель директора</v>
          </cell>
          <cell r="L73">
            <v>45147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МБУ "БИДХА"</v>
          </cell>
          <cell r="G74" t="str">
            <v xml:space="preserve">Толмачёв </v>
          </cell>
          <cell r="H74" t="str">
            <v>Николай</v>
          </cell>
          <cell r="I74" t="str">
            <v>Григорьевич</v>
          </cell>
          <cell r="K74" t="str">
            <v>Главный инженер</v>
          </cell>
          <cell r="L74">
            <v>44621</v>
          </cell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МБУ "БИДХА"</v>
          </cell>
          <cell r="G75" t="str">
            <v>Кондрашов</v>
          </cell>
          <cell r="H75" t="str">
            <v>Вадим</v>
          </cell>
          <cell r="I75" t="str">
            <v>Олегович</v>
          </cell>
          <cell r="K75" t="str">
            <v>Мастер участка</v>
          </cell>
          <cell r="L75">
            <v>44887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"Терминал Лесной"</v>
          </cell>
          <cell r="G76" t="str">
            <v>Шмелев</v>
          </cell>
          <cell r="H76" t="str">
            <v>Алексей</v>
          </cell>
          <cell r="I76" t="str">
            <v>Викторович</v>
          </cell>
          <cell r="K76" t="str">
            <v>Управляющий объетом</v>
          </cell>
          <cell r="L76" t="str">
            <v>11 месяцев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"Терминал Лесной"</v>
          </cell>
          <cell r="G77" t="str">
            <v>Иванов</v>
          </cell>
          <cell r="H77" t="str">
            <v>Сергей</v>
          </cell>
          <cell r="I77" t="str">
            <v>Павлович</v>
          </cell>
          <cell r="K77" t="str">
            <v>Старший инженер</v>
          </cell>
          <cell r="L77" t="str">
            <v>2 месяца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"ФРОГ 3Д"</v>
          </cell>
          <cell r="G78" t="str">
            <v>Калинин</v>
          </cell>
          <cell r="H78" t="str">
            <v>Денис</v>
          </cell>
          <cell r="I78" t="str">
            <v>Павлович</v>
          </cell>
          <cell r="K78" t="str">
            <v>Бригадир электромонтажников</v>
          </cell>
          <cell r="L78" t="str">
            <v>2 года</v>
          </cell>
          <cell r="M78" t="str">
            <v>внеочередная</v>
          </cell>
          <cell r="N78" t="str">
            <v>оперативно-ремонтный персонал</v>
          </cell>
          <cell r="R78" t="str">
            <v>IV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"ФРОГ 3Д"</v>
          </cell>
          <cell r="G79" t="str">
            <v xml:space="preserve">Резник </v>
          </cell>
          <cell r="H79" t="str">
            <v>Игорь</v>
          </cell>
          <cell r="I79" t="str">
            <v>Сергеевич</v>
          </cell>
          <cell r="K79" t="str">
            <v>Руководитель проектов</v>
          </cell>
          <cell r="L79" t="str">
            <v>7 лет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"ФРОГ 3Д"</v>
          </cell>
          <cell r="G80" t="str">
            <v xml:space="preserve">Костин </v>
          </cell>
          <cell r="H80" t="str">
            <v>Константин</v>
          </cell>
          <cell r="I80" t="str">
            <v>Александрович</v>
          </cell>
          <cell r="K80" t="str">
            <v>Координатор проектов</v>
          </cell>
          <cell r="L80" t="str">
            <v>5 лет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III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"ССТинвест"</v>
          </cell>
          <cell r="G81" t="str">
            <v>Бачурин</v>
          </cell>
          <cell r="H81" t="str">
            <v>Евгений</v>
          </cell>
          <cell r="I81" t="str">
            <v>Владимирович</v>
          </cell>
          <cell r="K81" t="str">
            <v>заместитель главного инженера</v>
          </cell>
          <cell r="L81" t="str">
            <v>5 мес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МБОУ «Лицей № 5»</v>
          </cell>
          <cell r="G82" t="str">
            <v>Пичугина</v>
          </cell>
          <cell r="H82" t="str">
            <v>Мария</v>
          </cell>
          <cell r="I82" t="str">
            <v>Александровна</v>
          </cell>
          <cell r="K82" t="str">
            <v>Заместитель директора по АХЧ</v>
          </cell>
          <cell r="L82" t="str">
            <v>7 лет</v>
          </cell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Филиал "Каширская ГРЭС" АО "Интер РАО - Электрогенерация"</v>
          </cell>
          <cell r="G83" t="str">
            <v xml:space="preserve">Овчинников </v>
          </cell>
          <cell r="H83" t="str">
            <v>Сергей</v>
          </cell>
          <cell r="I83" t="str">
            <v xml:space="preserve"> Васильевич</v>
          </cell>
          <cell r="K83" t="str">
            <v>Заместитель начальника Электрического цеха по эксплуатации</v>
          </cell>
          <cell r="L83" t="str">
            <v>3 года 4 мес.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ПТЭЭСиС</v>
          </cell>
          <cell r="V83">
            <v>0.4375</v>
          </cell>
        </row>
        <row r="84">
          <cell r="E84" t="str">
            <v>Филиал "Каширская ГРЭС" АО "Интер РАО - Электрогенерация"</v>
          </cell>
          <cell r="G84" t="str">
            <v xml:space="preserve">Грамматопуло </v>
          </cell>
          <cell r="H84" t="str">
            <v xml:space="preserve">Дмитрий </v>
          </cell>
          <cell r="I84" t="str">
            <v>Александрович</v>
          </cell>
          <cell r="K84" t="str">
            <v>Начальник электротехнической лаборатории</v>
          </cell>
          <cell r="L84" t="str">
            <v>11 лет 3 мес.</v>
          </cell>
          <cell r="M84" t="str">
            <v>очередная</v>
          </cell>
          <cell r="N84" t="str">
            <v>административно-технический персонал, с правом проведения испытаний оборудования повышенным напряжением</v>
          </cell>
          <cell r="R84" t="str">
            <v>V до и выше 1000 В</v>
          </cell>
          <cell r="S84" t="str">
            <v>ПТЭЭСиС</v>
          </cell>
          <cell r="V84">
            <v>0.4375</v>
          </cell>
        </row>
        <row r="85">
          <cell r="E85" t="str">
            <v>Филиал "Каширская ГРЭС" АО "Интер РАО - Электрогенерация"</v>
          </cell>
          <cell r="G85" t="str">
            <v>Ткачук</v>
          </cell>
          <cell r="H85" t="str">
            <v xml:space="preserve"> Сергей </v>
          </cell>
          <cell r="I85" t="str">
            <v>Викторович</v>
          </cell>
          <cell r="K85" t="str">
            <v>Заместитель начальника Электрического цеха по ремонту</v>
          </cell>
          <cell r="L85" t="str">
            <v>3 года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ПТЭЭСиС</v>
          </cell>
          <cell r="V85">
            <v>0.4375</v>
          </cell>
        </row>
        <row r="86">
          <cell r="E86" t="str">
            <v>ООО "ПАРТНЕР"</v>
          </cell>
          <cell r="G86" t="str">
            <v>Пультяков</v>
          </cell>
          <cell r="H86" t="str">
            <v>Николай</v>
          </cell>
          <cell r="I86" t="str">
            <v>Васильевич</v>
          </cell>
          <cell r="K86" t="str">
            <v>Инженер-наладчик</v>
          </cell>
          <cell r="L86" t="str">
            <v>8 лет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МУП "Подольская теплосеть"</v>
          </cell>
          <cell r="G87" t="str">
            <v xml:space="preserve">Аркатов </v>
          </cell>
          <cell r="H87" t="str">
            <v>Александр</v>
          </cell>
          <cell r="I87" t="str">
            <v>Витальевич</v>
          </cell>
          <cell r="K87" t="str">
            <v>руководитель группы</v>
          </cell>
          <cell r="L87" t="str">
            <v>10 лет</v>
          </cell>
          <cell r="M87" t="str">
            <v>первичная</v>
          </cell>
          <cell r="N87" t="str">
            <v>руководитель структурного подразделения</v>
          </cell>
          <cell r="S87" t="str">
            <v>ПТЭТЭ</v>
          </cell>
          <cell r="V87">
            <v>0.4375</v>
          </cell>
        </row>
        <row r="88">
          <cell r="E88" t="str">
            <v>МУП "Подольская теплосеть"</v>
          </cell>
          <cell r="G88" t="str">
            <v>Сухинин</v>
          </cell>
          <cell r="H88" t="str">
            <v>Владимир</v>
          </cell>
          <cell r="I88" t="str">
            <v>Анатольевич</v>
          </cell>
          <cell r="K88" t="str">
            <v>заместитель начальника участка</v>
          </cell>
          <cell r="L88" t="str">
            <v>1год</v>
          </cell>
          <cell r="M88" t="str">
            <v>первичная</v>
          </cell>
          <cell r="N88" t="str">
            <v>управленческий персонал</v>
          </cell>
          <cell r="S88" t="str">
            <v>ПТЭТЭ</v>
          </cell>
          <cell r="V88">
            <v>0.4375</v>
          </cell>
        </row>
        <row r="89">
          <cell r="E89" t="str">
            <v>МУП "Подольская теплосеть"</v>
          </cell>
          <cell r="G89" t="str">
            <v>Сошников</v>
          </cell>
          <cell r="H89" t="str">
            <v>Денис</v>
          </cell>
          <cell r="I89" t="str">
            <v>Анатольевич</v>
          </cell>
          <cell r="K89" t="str">
            <v xml:space="preserve"> начальник участка</v>
          </cell>
          <cell r="L89" t="str">
            <v>13 лет</v>
          </cell>
          <cell r="M89" t="str">
            <v>первичная</v>
          </cell>
          <cell r="N89" t="str">
            <v>руководитель структурного подразделения</v>
          </cell>
          <cell r="S89" t="str">
            <v>ПТЭТЭ</v>
          </cell>
          <cell r="V89">
            <v>0.4375</v>
          </cell>
        </row>
        <row r="90">
          <cell r="E90" t="str">
            <v>Филиал по пресноводному рыбному хозяйству ФГБНУ «ВНИРО» («ВНИИПРХ»)</v>
          </cell>
          <cell r="G90" t="str">
            <v>Тагасов</v>
          </cell>
          <cell r="H90" t="str">
            <v>Андрей</v>
          </cell>
          <cell r="I90" t="str">
            <v>Павлович</v>
          </cell>
          <cell r="K90" t="str">
            <v>руководитель группы по снабжению и обслуживанию здания</v>
          </cell>
          <cell r="L90" t="str">
            <v>1 год 11 мес.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"Химическая Компания ЛИК"</v>
          </cell>
          <cell r="G91" t="str">
            <v>Астахов</v>
          </cell>
          <cell r="H91" t="str">
            <v>Сергей</v>
          </cell>
          <cell r="I91" t="str">
            <v>Николаевич</v>
          </cell>
          <cell r="K91" t="str">
            <v>Главный инженер</v>
          </cell>
          <cell r="L91" t="str">
            <v>5 лет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АНО православная общеобразовательная гимназия «Восхождение»</v>
          </cell>
          <cell r="G92" t="str">
            <v>Грызлова</v>
          </cell>
          <cell r="H92" t="str">
            <v>Наталья</v>
          </cell>
          <cell r="I92" t="str">
            <v>Николаевна</v>
          </cell>
          <cell r="K92" t="str">
            <v>Директор</v>
          </cell>
          <cell r="L92" t="str">
            <v>7 лет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"УК СКОЛКОВО"</v>
          </cell>
          <cell r="G93" t="str">
            <v xml:space="preserve">Кирсанов </v>
          </cell>
          <cell r="H93" t="str">
            <v xml:space="preserve">Игорь </v>
          </cell>
          <cell r="I93" t="str">
            <v>Викторович</v>
          </cell>
          <cell r="K93" t="str">
            <v>Специалист-электромонтер</v>
          </cell>
          <cell r="L93" t="str">
            <v>8 лет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"Энергострой"</v>
          </cell>
          <cell r="G94" t="str">
            <v>Облезнев</v>
          </cell>
          <cell r="H94" t="str">
            <v>Алексей</v>
          </cell>
          <cell r="I94" t="str">
            <v>Николаевич</v>
          </cell>
          <cell r="K94" t="str">
            <v>главный инженер</v>
          </cell>
          <cell r="L94" t="str">
            <v>5 лет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"Энергострой"</v>
          </cell>
          <cell r="G95" t="str">
            <v>Кучумов</v>
          </cell>
          <cell r="H95" t="str">
            <v>Антон</v>
          </cell>
          <cell r="I95" t="str">
            <v>Владимирович</v>
          </cell>
          <cell r="K95" t="str">
            <v>начальник ПТО</v>
          </cell>
          <cell r="L95" t="str">
            <v>4 года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"Энергострой"</v>
          </cell>
          <cell r="G96" t="str">
            <v>Шабанов</v>
          </cell>
          <cell r="H96" t="str">
            <v>Иван</v>
          </cell>
          <cell r="I96" t="str">
            <v>Андреевич</v>
          </cell>
          <cell r="K96" t="str">
            <v>инженер КИПиА</v>
          </cell>
          <cell r="L96" t="str">
            <v>3 года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"Профи-Лифт"</v>
          </cell>
          <cell r="G97" t="str">
            <v xml:space="preserve">Шмоткин </v>
          </cell>
          <cell r="H97" t="str">
            <v>Юрий</v>
          </cell>
          <cell r="I97" t="str">
            <v xml:space="preserve"> Николаевич</v>
          </cell>
          <cell r="K97" t="str">
            <v>Генеральный директор</v>
          </cell>
          <cell r="L97" t="str">
            <v>1 г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"Профи-Лифт"</v>
          </cell>
          <cell r="G98" t="str">
            <v xml:space="preserve">Шмоткин </v>
          </cell>
          <cell r="H98" t="str">
            <v xml:space="preserve">Владислав </v>
          </cell>
          <cell r="I98" t="str">
            <v>Юрьевич</v>
          </cell>
          <cell r="K98" t="str">
            <v>Механик по лифтам</v>
          </cell>
          <cell r="L98" t="str">
            <v>1 г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"ИнжСтройПроект"</v>
          </cell>
          <cell r="G99" t="str">
            <v>Михнев</v>
          </cell>
          <cell r="H99" t="str">
            <v>Михаил</v>
          </cell>
          <cell r="I99" t="str">
            <v>Сергеевич</v>
          </cell>
          <cell r="K99" t="str">
            <v>главный энергетик</v>
          </cell>
          <cell r="L99" t="str">
            <v>3 мес</v>
          </cell>
          <cell r="M99" t="str">
            <v>первичная</v>
          </cell>
          <cell r="N99" t="str">
            <v>руководитель структурного подразделения</v>
          </cell>
          <cell r="R99" t="str">
            <v>II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"ИнжСтройПроект"</v>
          </cell>
          <cell r="G100" t="str">
            <v>Крысенко</v>
          </cell>
          <cell r="H100" t="str">
            <v>Владимир</v>
          </cell>
          <cell r="I100" t="str">
            <v>Владимирович</v>
          </cell>
          <cell r="K100" t="str">
            <v>электрик</v>
          </cell>
          <cell r="L100" t="str">
            <v>5 мес</v>
          </cell>
          <cell r="M100" t="str">
            <v>первичная</v>
          </cell>
          <cell r="N100" t="str">
            <v>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"ИнжСтройПроект"</v>
          </cell>
          <cell r="G101" t="str">
            <v>Соломченко</v>
          </cell>
          <cell r="H101" t="str">
            <v>Александр</v>
          </cell>
          <cell r="I101" t="str">
            <v>Владимирович</v>
          </cell>
          <cell r="K101" t="str">
            <v>электрик</v>
          </cell>
          <cell r="L101" t="str">
            <v>2 мес</v>
          </cell>
          <cell r="M101" t="str">
            <v>первичная</v>
          </cell>
          <cell r="N101" t="str">
            <v>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"ИнжСтройПроект"</v>
          </cell>
          <cell r="G102" t="str">
            <v>Бобров</v>
          </cell>
          <cell r="H102" t="str">
            <v xml:space="preserve">Андрей </v>
          </cell>
          <cell r="I102" t="str">
            <v>Николаевич</v>
          </cell>
          <cell r="K102" t="str">
            <v>начальник участка</v>
          </cell>
          <cell r="L102" t="str">
            <v>2 мес</v>
          </cell>
          <cell r="M102" t="str">
            <v>первичная</v>
          </cell>
          <cell r="N102" t="str">
            <v>руководитель структурного подразделения</v>
          </cell>
          <cell r="R102" t="str">
            <v>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ФС ВНГ РФ в/ч 3492</v>
          </cell>
          <cell r="G103" t="str">
            <v>Карпов</v>
          </cell>
          <cell r="H103" t="str">
            <v>Андрей</v>
          </cell>
          <cell r="I103" t="str">
            <v>Михайлович</v>
          </cell>
          <cell r="K103" t="str">
            <v>Командир войсковой части 3492</v>
          </cell>
          <cell r="L103" t="str">
            <v>4 месяца</v>
          </cell>
          <cell r="M103" t="str">
            <v>первичная</v>
          </cell>
          <cell r="N103" t="str">
            <v>административно—технический персонал</v>
          </cell>
          <cell r="R103" t="str">
            <v>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ФС ВНГ РФ в/ч 3492</v>
          </cell>
          <cell r="G104" t="str">
            <v>Денисенко</v>
          </cell>
          <cell r="H104" t="str">
            <v>Алексей</v>
          </cell>
          <cell r="I104" t="str">
            <v>Сергеевич</v>
          </cell>
          <cell r="K104" t="str">
            <v>Техник электротехнической группы — производственно-технической части войсковой части 3492</v>
          </cell>
          <cell r="L104" t="str">
            <v>14 лет</v>
          </cell>
          <cell r="M104" t="str">
            <v xml:space="preserve">очередная </v>
          </cell>
          <cell r="N104" t="str">
            <v>административно—технический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ФС ВНГ РФ в/ч 3492</v>
          </cell>
          <cell r="G105" t="str">
            <v>Николенко</v>
          </cell>
          <cell r="H105" t="str">
            <v xml:space="preserve">Дмитрий </v>
          </cell>
          <cell r="I105" t="str">
            <v>Константинович</v>
          </cell>
          <cell r="K105" t="str">
            <v>Начальник группы по договорной работе и учету топливно-энергетическим ресурсам</v>
          </cell>
          <cell r="L105" t="str">
            <v xml:space="preserve"> 1 год 5 месяцев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"ФМ ЛОЖИСТИК ВОСТОК"</v>
          </cell>
          <cell r="G106" t="str">
            <v>Журунов</v>
          </cell>
          <cell r="H106" t="str">
            <v xml:space="preserve">Олег </v>
          </cell>
          <cell r="I106" t="str">
            <v>Павлович</v>
          </cell>
          <cell r="K106" t="str">
            <v xml:space="preserve">Инженер по эксплуатации систем энергоснабжения </v>
          </cell>
          <cell r="L106" t="str">
            <v>8 лет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"ФМ ЛОЖИСТИК ВОСТОК"</v>
          </cell>
          <cell r="G107" t="str">
            <v xml:space="preserve">Коробов </v>
          </cell>
          <cell r="H107" t="str">
            <v>Дмитрий</v>
          </cell>
          <cell r="I107" t="str">
            <v>Владимирович</v>
          </cell>
          <cell r="K107" t="str">
            <v>Инженер по эксплуатации погрузочно-разгрузочной техники</v>
          </cell>
          <cell r="L107" t="str">
            <v>2 года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АО «ЦНИП СДМ»</v>
          </cell>
          <cell r="G108" t="str">
            <v>Белявский</v>
          </cell>
          <cell r="H108" t="str">
            <v>Анатолий</v>
          </cell>
          <cell r="I108" t="str">
            <v>Валентинович</v>
          </cell>
          <cell r="K108" t="str">
            <v>Главный энергетик</v>
          </cell>
          <cell r="L108" t="str">
            <v>20 лет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"Патриот НСК"</v>
          </cell>
          <cell r="G109" t="str">
            <v>Гиль</v>
          </cell>
          <cell r="H109" t="str">
            <v>Алексей</v>
          </cell>
          <cell r="I109" t="str">
            <v>Анатольевич</v>
          </cell>
          <cell r="K109" t="str">
            <v>Начальник цеха обособленного подразделения Обухово</v>
          </cell>
          <cell r="L109" t="str">
            <v>7 лет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"Патриот НСК"</v>
          </cell>
          <cell r="G110" t="str">
            <v>Сухов</v>
          </cell>
          <cell r="H110" t="str">
            <v>Иван</v>
          </cell>
          <cell r="I110" t="str">
            <v>Витальевич</v>
          </cell>
          <cell r="K110" t="str">
            <v>Заместитель начальника обособленного подразделения Обухово</v>
          </cell>
          <cell r="L110" t="str">
            <v>7 месяцев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ГАУК «МОСГОРТУР»</v>
          </cell>
          <cell r="G111" t="str">
            <v>Любецкий</v>
          </cell>
          <cell r="H111" t="str">
            <v>Андрей</v>
          </cell>
          <cell r="I111" t="str">
            <v>Александрович</v>
          </cell>
          <cell r="K111" t="str">
            <v>Главный энергетик</v>
          </cell>
          <cell r="L111" t="str">
            <v>5 лет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ГАУК «МОСГОРТУР»</v>
          </cell>
          <cell r="G112" t="str">
            <v>Шатохин</v>
          </cell>
          <cell r="H112" t="str">
            <v>Виталий</v>
          </cell>
          <cell r="I112" t="str">
            <v>Александрович</v>
          </cell>
          <cell r="K112" t="str">
            <v>Инженер по эксплуатации зданий и сооружений</v>
          </cell>
          <cell r="L112" t="str">
            <v>1 год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IV 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ГАУК «МОСГОРТУР»</v>
          </cell>
          <cell r="G113" t="str">
            <v>Самойленко</v>
          </cell>
          <cell r="H113" t="str">
            <v>Николай</v>
          </cell>
          <cell r="I113" t="str">
            <v>Алексеевич</v>
          </cell>
          <cell r="K113" t="str">
            <v xml:space="preserve">Инженер по эксплуатации оборудования
</v>
          </cell>
          <cell r="L113" t="str">
            <v>5 лет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IV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ГАУК «МОСГОРТУР»</v>
          </cell>
          <cell r="G114" t="str">
            <v>Артамонова</v>
          </cell>
          <cell r="H114" t="str">
            <v>Елена</v>
          </cell>
          <cell r="I114" t="str">
            <v>Алексеевна</v>
          </cell>
          <cell r="K114" t="str">
            <v>Специалист по охране труда</v>
          </cell>
          <cell r="L114" t="str">
            <v>1 год</v>
          </cell>
          <cell r="M114" t="str">
            <v>внеочередная</v>
          </cell>
          <cell r="N114" t="str">
            <v>административно—технический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ГАУК «МОСГОРТУР»</v>
          </cell>
          <cell r="G115" t="str">
            <v>Толкунов</v>
          </cell>
          <cell r="H115" t="str">
            <v>Андрей</v>
          </cell>
          <cell r="I115" t="str">
            <v>Львович</v>
          </cell>
          <cell r="K115" t="str">
            <v>Главный инженер</v>
          </cell>
          <cell r="L115" t="str">
            <v>1 год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«АЗБУКА ГРУПП»</v>
          </cell>
          <cell r="G116" t="str">
            <v>Якунина</v>
          </cell>
          <cell r="H116" t="str">
            <v>Юлия</v>
          </cell>
          <cell r="I116" t="str">
            <v>Максимовна</v>
          </cell>
          <cell r="K116" t="str">
            <v>Исполнительный директор</v>
          </cell>
          <cell r="L116" t="str">
            <v>1г</v>
          </cell>
          <cell r="M116" t="str">
            <v>внеочередная</v>
          </cell>
          <cell r="N116" t="str">
            <v>административно—технический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"ХИМКИНСКОЕ СМУ МОИС-1"</v>
          </cell>
          <cell r="G117" t="str">
            <v>Щерба</v>
          </cell>
          <cell r="H117" t="str">
            <v>Вадим</v>
          </cell>
          <cell r="I117" t="str">
            <v>Вячеславович</v>
          </cell>
          <cell r="K117" t="str">
            <v>Заместитель генерального директора</v>
          </cell>
          <cell r="L117" t="str">
            <v>6 лет</v>
          </cell>
          <cell r="M117" t="str">
            <v>внеочередная</v>
          </cell>
          <cell r="N117" t="str">
            <v>административно—технический персонал</v>
          </cell>
          <cell r="R117" t="str">
            <v>IV до 1000 В</v>
          </cell>
          <cell r="S117" t="str">
            <v>ПТЭТЭ</v>
          </cell>
          <cell r="V117">
            <v>0.47916666666666669</v>
          </cell>
        </row>
        <row r="118">
          <cell r="E118" t="str">
            <v xml:space="preserve">АО «ОЭЗ ТВТ «Дубна» </v>
          </cell>
          <cell r="G118" t="str">
            <v>Макеев</v>
          </cell>
          <cell r="H118" t="str">
            <v>Юрий</v>
          </cell>
          <cell r="I118" t="str">
            <v>Александрович</v>
          </cell>
          <cell r="K118" t="str">
            <v>Заместитель главного инженера</v>
          </cell>
          <cell r="L118" t="str">
            <v>1 мес.</v>
          </cell>
          <cell r="M118" t="str">
            <v>внеочередная</v>
          </cell>
          <cell r="N118" t="str">
            <v>административно—технический персонал</v>
          </cell>
          <cell r="R118" t="str">
            <v>V до и выше 1000 В</v>
          </cell>
          <cell r="S118" t="str">
            <v>ПТЭЭСиС</v>
          </cell>
          <cell r="V118">
            <v>0.47916666666666669</v>
          </cell>
        </row>
        <row r="119">
          <cell r="E119" t="str">
            <v>ООО «Даймонд технолоджи»</v>
          </cell>
          <cell r="G119" t="str">
            <v>Гуль</v>
          </cell>
          <cell r="H119" t="str">
            <v>Константин</v>
          </cell>
          <cell r="I119" t="str">
            <v>Сергеевич</v>
          </cell>
          <cell r="K119" t="str">
            <v>Генеральный директор</v>
          </cell>
          <cell r="L119" t="str">
            <v>5 лет</v>
          </cell>
          <cell r="M119" t="str">
            <v>очередная</v>
          </cell>
          <cell r="N119" t="str">
            <v>административно-технический персонал, с правом проведения испытаний оборудования повышенным напряжением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"МАСТЕРСТРОЙ"</v>
          </cell>
          <cell r="G120" t="str">
            <v>Замылин</v>
          </cell>
          <cell r="H120" t="str">
            <v>Денис</v>
          </cell>
          <cell r="I120" t="str">
            <v>Юрьевич</v>
          </cell>
          <cell r="K120" t="str">
            <v>Электромонтажник</v>
          </cell>
          <cell r="L120">
            <v>4</v>
          </cell>
          <cell r="M120" t="str">
            <v>очередная</v>
          </cell>
          <cell r="N120" t="str">
            <v>оперативно-ремонтный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Фонд по сохранению и развитию Соловецкого архипелага</v>
          </cell>
          <cell r="G121" t="str">
            <v>Мустафин</v>
          </cell>
          <cell r="H121" t="str">
            <v>Руслан</v>
          </cell>
          <cell r="I121" t="str">
            <v>Юрьевич</v>
          </cell>
          <cell r="K121" t="str">
            <v xml:space="preserve">Заместитель начальника  
Инспекции технического надзора и строительного контроля </v>
          </cell>
          <cell r="L121" t="str">
            <v>1 года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Фонд по сохранению и развитию Соловецкого архипелага</v>
          </cell>
          <cell r="G122" t="str">
            <v xml:space="preserve">Жуков </v>
          </cell>
          <cell r="H122" t="str">
            <v xml:space="preserve">Сергей </v>
          </cell>
          <cell r="I122" t="str">
            <v>Владимирович</v>
          </cell>
          <cell r="K122" t="str">
            <v xml:space="preserve">Инспектор технического надзора и строительного контроля </v>
          </cell>
          <cell r="L122" t="str">
            <v>1 лет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Фонд по сохранению и развитию Соловецкого архипелага</v>
          </cell>
          <cell r="G123" t="str">
            <v xml:space="preserve">Ермолаев </v>
          </cell>
          <cell r="H123" t="str">
            <v xml:space="preserve">Николай </v>
          </cell>
          <cell r="I123" t="str">
            <v>Алексеевич</v>
          </cell>
          <cell r="K123" t="str">
            <v xml:space="preserve">Инспектор технического надзора и строительного контроля </v>
          </cell>
          <cell r="L123" t="str">
            <v>1 год</v>
          </cell>
          <cell r="M123" t="str">
            <v>внеочередная</v>
          </cell>
          <cell r="N123" t="str">
            <v>административно—технический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"СДТ"</v>
          </cell>
          <cell r="G124" t="str">
            <v>Алешина</v>
          </cell>
          <cell r="H124" t="str">
            <v>Наталья</v>
          </cell>
          <cell r="I124" t="str">
            <v>Вадимовна</v>
          </cell>
          <cell r="K124" t="str">
            <v>Специалист</v>
          </cell>
          <cell r="L124" t="str">
            <v>10 месяцев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АО "СДТ"</v>
          </cell>
          <cell r="G125" t="str">
            <v xml:space="preserve">Белоус </v>
          </cell>
          <cell r="H125" t="str">
            <v>Виталий</v>
          </cell>
          <cell r="I125" t="str">
            <v>Анатольевич</v>
          </cell>
          <cell r="K125" t="str">
            <v>Руководитель терминала</v>
          </cell>
          <cell r="L125" t="str">
            <v xml:space="preserve">3 года 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АО "СДТ"</v>
          </cell>
          <cell r="G126" t="str">
            <v xml:space="preserve">Тихонов </v>
          </cell>
          <cell r="H126" t="str">
            <v>Александр</v>
          </cell>
          <cell r="I126" t="str">
            <v>Сергеевич</v>
          </cell>
          <cell r="K126" t="str">
            <v>Руководитель склада</v>
          </cell>
          <cell r="L126" t="str">
            <v xml:space="preserve">3 года 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 xml:space="preserve">ООО «Пластинвест» </v>
          </cell>
          <cell r="G127" t="str">
            <v xml:space="preserve">Курносов </v>
          </cell>
          <cell r="H127" t="str">
            <v>Алексей</v>
          </cell>
          <cell r="I127" t="str">
            <v>Александрович</v>
          </cell>
          <cell r="K127" t="str">
            <v>Главный инженер</v>
          </cell>
          <cell r="L127" t="str">
            <v>6 лет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IV до и выше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 xml:space="preserve">ООО «Пластинвест» </v>
          </cell>
          <cell r="G128" t="str">
            <v>Чемагин</v>
          </cell>
          <cell r="H128" t="str">
            <v>Борис</v>
          </cell>
          <cell r="I128" t="str">
            <v>Иванович</v>
          </cell>
          <cell r="K128" t="str">
            <v>Ведущий инженер-энергетик</v>
          </cell>
          <cell r="L128" t="str">
            <v>2 года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IV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"АвтоПриют"</v>
          </cell>
          <cell r="G129" t="str">
            <v>Рожновский</v>
          </cell>
          <cell r="H129" t="str">
            <v>Алексей</v>
          </cell>
          <cell r="I129" t="str">
            <v>Владимирович</v>
          </cell>
          <cell r="K129" t="str">
            <v>заместитель генерального директора по общим вопросам</v>
          </cell>
          <cell r="L129" t="str">
            <v>4 года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"АвтоПриют"</v>
          </cell>
          <cell r="G130" t="str">
            <v>Лосев</v>
          </cell>
          <cell r="H130" t="str">
            <v>Дмитрий</v>
          </cell>
          <cell r="I130" t="str">
            <v>Викторович</v>
          </cell>
          <cell r="K130" t="str">
            <v>Руководитель подразделения</v>
          </cell>
          <cell r="L130" t="str">
            <v>1 год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"Люберцы-МКЦ"</v>
          </cell>
          <cell r="G131" t="str">
            <v>Шехоян</v>
          </cell>
          <cell r="H131" t="str">
            <v>Александр</v>
          </cell>
          <cell r="I131" t="str">
            <v>Григорьевич</v>
          </cell>
          <cell r="K131" t="str">
            <v>электрик-диагност</v>
          </cell>
          <cell r="L131" t="str">
            <v>11 лет</v>
          </cell>
          <cell r="M131" t="str">
            <v>первичная</v>
          </cell>
          <cell r="N131" t="str">
            <v>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"Измайлово-МКЦ"</v>
          </cell>
          <cell r="G132" t="str">
            <v xml:space="preserve">Голубятникова </v>
          </cell>
          <cell r="H132" t="str">
            <v xml:space="preserve">Дарья </v>
          </cell>
          <cell r="I132" t="str">
            <v>Алексеевна</v>
          </cell>
          <cell r="K132" t="str">
            <v>Специалист по охране труда</v>
          </cell>
          <cell r="L132" t="str">
            <v>5 лет</v>
          </cell>
          <cell r="M132" t="str">
            <v>первичная</v>
          </cell>
          <cell r="N132" t="str">
            <v>специалист по охране труда, контролирующий электроустановки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«ПРИМАТЕРРА»</v>
          </cell>
          <cell r="G133" t="str">
            <v>Тимонин</v>
          </cell>
          <cell r="H133" t="str">
            <v>Сергей</v>
          </cell>
          <cell r="I133" t="str">
            <v>Геннадиевич</v>
          </cell>
          <cell r="K133" t="str">
            <v>Специалист по охране труда</v>
          </cell>
          <cell r="L133" t="str">
            <v>7 лет</v>
          </cell>
          <cell r="M133" t="str">
            <v>очередная</v>
          </cell>
          <cell r="N133" t="str">
            <v>Специалист по охране труда</v>
          </cell>
          <cell r="R133" t="str">
            <v>IV до 1000 В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"ТБМ-Люкс"</v>
          </cell>
          <cell r="G134" t="str">
            <v>Михейкин</v>
          </cell>
          <cell r="H134" t="str">
            <v>Тарас</v>
          </cell>
          <cell r="I134" t="str">
            <v>Николаевич</v>
          </cell>
          <cell r="K134" t="str">
            <v>руководитель производства</v>
          </cell>
          <cell r="L134" t="str">
            <v>5 лет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"АгроБиоВит"</v>
          </cell>
          <cell r="G135" t="str">
            <v>Залетов</v>
          </cell>
          <cell r="H135" t="str">
            <v>Валерий</v>
          </cell>
          <cell r="I135" t="str">
            <v>Алексеевич</v>
          </cell>
          <cell r="K135" t="str">
            <v>Энергетик</v>
          </cell>
          <cell r="L135" t="str">
            <v>1 год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"Хелима Рус"</v>
          </cell>
          <cell r="G136" t="str">
            <v>Королев</v>
          </cell>
          <cell r="H136" t="str">
            <v>Владимир</v>
          </cell>
          <cell r="I136" t="str">
            <v>Михайлович</v>
          </cell>
          <cell r="K136" t="str">
            <v>руководитель отдела</v>
          </cell>
          <cell r="L136" t="str">
            <v>6 месяцев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"Хелима Рус"</v>
          </cell>
          <cell r="G137" t="str">
            <v xml:space="preserve">Фомин </v>
          </cell>
          <cell r="H137" t="str">
            <v>Сергей</v>
          </cell>
          <cell r="I137" t="str">
            <v>Юрьевич</v>
          </cell>
          <cell r="K137" t="str">
            <v>руководитель отдела</v>
          </cell>
          <cell r="L137" t="str">
            <v>1 год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ООО"КАПСТРОЙ"</v>
          </cell>
          <cell r="G138" t="str">
            <v>Буянов</v>
          </cell>
          <cell r="H138" t="str">
            <v>Алексей</v>
          </cell>
          <cell r="I138" t="str">
            <v>Викторович</v>
          </cell>
          <cell r="K138" t="str">
            <v>Производитель работ</v>
          </cell>
          <cell r="L138" t="str">
            <v>7 лет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«МОСФАРМ»</v>
          </cell>
          <cell r="G139" t="str">
            <v xml:space="preserve">Саврасов </v>
          </cell>
          <cell r="H139" t="str">
            <v xml:space="preserve">Дмитрий </v>
          </cell>
          <cell r="I139" t="str">
            <v>Александрович</v>
          </cell>
          <cell r="K139" t="str">
            <v>Главный инженер</v>
          </cell>
          <cell r="L139" t="str">
            <v>2,6 года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III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«МОСФАРМ»</v>
          </cell>
          <cell r="G140" t="str">
            <v>Саврасова</v>
          </cell>
          <cell r="H140" t="str">
            <v>Екатерина</v>
          </cell>
          <cell r="I140" t="str">
            <v>Андреевна</v>
          </cell>
          <cell r="K140" t="str">
            <v>Начальник котельной</v>
          </cell>
          <cell r="L140" t="str">
            <v>10 месяцев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«МОСФАРМ»</v>
          </cell>
          <cell r="G141" t="str">
            <v xml:space="preserve">Пелипенко </v>
          </cell>
          <cell r="H141" t="str">
            <v xml:space="preserve">Сергей </v>
          </cell>
          <cell r="I141" t="str">
            <v>Николаевич</v>
          </cell>
          <cell r="K141" t="str">
            <v>Мастер по ремонту и обслуживанию электрооборудования</v>
          </cell>
          <cell r="L141" t="str">
            <v>2 месяца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«МОСФАРМ»</v>
          </cell>
          <cell r="G142" t="str">
            <v xml:space="preserve">Ти-Мин-Чуа </v>
          </cell>
          <cell r="H142" t="str">
            <v xml:space="preserve">Вячеслав </v>
          </cell>
          <cell r="I142" t="str">
            <v>Викторович</v>
          </cell>
          <cell r="K142" t="str">
            <v>Мастер по ремонту и обслуживанию электрооборудования</v>
          </cell>
          <cell r="L142" t="str">
            <v>1,1 года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«АПМ Комфорт»</v>
          </cell>
          <cell r="G143" t="str">
            <v>Шевцов</v>
          </cell>
          <cell r="H143" t="str">
            <v>Сергей</v>
          </cell>
          <cell r="I143" t="str">
            <v>Александрович</v>
          </cell>
          <cell r="K143" t="str">
            <v>главный инженер</v>
          </cell>
          <cell r="L143">
            <v>1</v>
          </cell>
          <cell r="M143" t="str">
            <v>внеочередная</v>
          </cell>
          <cell r="N143" t="str">
            <v>руководящий работник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«АПМ Комфорт»</v>
          </cell>
          <cell r="G144" t="str">
            <v>Кушников</v>
          </cell>
          <cell r="H144" t="str">
            <v>Андрей</v>
          </cell>
          <cell r="I144" t="str">
            <v>Александрович</v>
          </cell>
          <cell r="K144" t="str">
            <v>сервисный инженер</v>
          </cell>
          <cell r="L144">
            <v>1</v>
          </cell>
          <cell r="M144" t="str">
            <v>внеочередная</v>
          </cell>
          <cell r="N144" t="str">
            <v>руководящий работник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 БКС "</v>
          </cell>
          <cell r="G145" t="str">
            <v>Зуб</v>
          </cell>
          <cell r="H145" t="str">
            <v>Антон</v>
          </cell>
          <cell r="I145" t="str">
            <v>Александрович</v>
          </cell>
          <cell r="K145" t="str">
            <v xml:space="preserve">Заместитель главного инженера </v>
          </cell>
          <cell r="L145" t="str">
            <v>2 года</v>
          </cell>
          <cell r="M145" t="str">
            <v>очередная</v>
          </cell>
          <cell r="N145" t="str">
            <v>руководящий работник</v>
          </cell>
          <cell r="S145" t="str">
            <v>ПТЭТЭ</v>
          </cell>
          <cell r="V145">
            <v>0.54166666666666696</v>
          </cell>
        </row>
        <row r="146">
          <cell r="E146" t="str">
            <v>ООО " БКС "</v>
          </cell>
          <cell r="G146" t="str">
            <v>Лявданская</v>
          </cell>
          <cell r="H146" t="str">
            <v>Людмила</v>
          </cell>
          <cell r="I146" t="str">
            <v>Викторовна</v>
          </cell>
          <cell r="K146" t="str">
            <v>Заместитель начальника химической службы</v>
          </cell>
          <cell r="L146" t="str">
            <v>2 год</v>
          </cell>
          <cell r="M146" t="str">
            <v>очередная</v>
          </cell>
          <cell r="N146" t="str">
            <v xml:space="preserve"> руководитель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>ООО " БКС "</v>
          </cell>
          <cell r="G147" t="str">
            <v>Гениевская</v>
          </cell>
          <cell r="H147" t="str">
            <v>Светлана</v>
          </cell>
          <cell r="I147" t="str">
            <v>Анатольевна</v>
          </cell>
          <cell r="K147" t="str">
            <v>Инженер-химик</v>
          </cell>
          <cell r="L147" t="str">
            <v>2 год</v>
          </cell>
          <cell r="M147" t="str">
            <v>очередная</v>
          </cell>
          <cell r="N147" t="str">
            <v>административно—технический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ТСЖ «Весна»</v>
          </cell>
          <cell r="G148" t="str">
            <v>Шавруков</v>
          </cell>
          <cell r="H148" t="str">
            <v>Глеб</v>
          </cell>
          <cell r="I148" t="str">
            <v>Михайлович</v>
          </cell>
          <cell r="K148" t="str">
            <v>Электромонтер по ремонту о ибслуживанию ЭО</v>
          </cell>
          <cell r="L148" t="str">
            <v>2 месяца</v>
          </cell>
          <cell r="M148" t="str">
            <v>первичная</v>
          </cell>
          <cell r="N148" t="str">
            <v>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«УЦ «ПРОФИ»</v>
          </cell>
          <cell r="G149" t="str">
            <v>Феонова</v>
          </cell>
          <cell r="H149" t="str">
            <v>Галина</v>
          </cell>
          <cell r="I149" t="str">
            <v>Владимировна</v>
          </cell>
          <cell r="K149" t="str">
            <v>Директор</v>
          </cell>
          <cell r="L149" t="str">
            <v>12 лет</v>
          </cell>
          <cell r="M149" t="str">
            <v>первичная</v>
          </cell>
          <cell r="N149" t="str">
            <v>административно—технический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"ТРЕНД"</v>
          </cell>
          <cell r="G150" t="str">
            <v>Галкин</v>
          </cell>
          <cell r="H150" t="str">
            <v>Евгений</v>
          </cell>
          <cell r="I150" t="str">
            <v>Андреевич</v>
          </cell>
          <cell r="K150" t="str">
            <v>Инженер-теплотехник</v>
          </cell>
          <cell r="L150" t="str">
            <v>1 мес</v>
          </cell>
          <cell r="M150" t="str">
            <v>первичная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МАОУ СОШ №14</v>
          </cell>
          <cell r="G151" t="str">
            <v>Тюрин</v>
          </cell>
          <cell r="H151" t="str">
            <v>Игорь</v>
          </cell>
          <cell r="I151" t="str">
            <v>Михайлович</v>
          </cell>
          <cell r="K151" t="str">
            <v>Заместитель директора по АХЧ</v>
          </cell>
          <cell r="L151" t="str">
            <v>2 месяца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МАОУ СОШ №14</v>
          </cell>
          <cell r="G152" t="str">
            <v>Шкурковская</v>
          </cell>
          <cell r="H152" t="str">
            <v>Оксана</v>
          </cell>
          <cell r="I152" t="str">
            <v>Евгеньевна</v>
          </cell>
          <cell r="K152" t="str">
            <v>Заместитель директора по безопасности</v>
          </cell>
          <cell r="L152" t="str">
            <v>4 месяца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МАОУ СОШ №14</v>
          </cell>
          <cell r="G153" t="str">
            <v>Бундяков</v>
          </cell>
          <cell r="H153" t="str">
            <v>Василий</v>
          </cell>
          <cell r="I153" t="str">
            <v>Михайлович</v>
          </cell>
          <cell r="K153" t="str">
            <v>Заведующий хозяйством</v>
          </cell>
          <cell r="L153" t="str">
            <v>4 месяца</v>
          </cell>
          <cell r="M153" t="str">
            <v>внеочередная</v>
          </cell>
          <cell r="N153" t="str">
            <v>административно—технический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МАОУ СОШ №14</v>
          </cell>
          <cell r="G154" t="str">
            <v>Тюрина</v>
          </cell>
          <cell r="H154" t="str">
            <v>Ирина</v>
          </cell>
          <cell r="I154" t="str">
            <v>Валериевна</v>
          </cell>
          <cell r="K154" t="str">
            <v>Заместитель директора по УР</v>
          </cell>
          <cell r="L154" t="str">
            <v>10 месяцев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Воскресенский филиал ООО "Завод Технофлекс"</v>
          </cell>
          <cell r="G155" t="str">
            <v>Федоров</v>
          </cell>
          <cell r="H155" t="str">
            <v>Алексей</v>
          </cell>
          <cell r="I155" t="str">
            <v>Геннадьевич</v>
          </cell>
          <cell r="K155" t="str">
            <v>заместитель директора по техническим вопросам</v>
          </cell>
          <cell r="L155" t="str">
            <v>2 года</v>
          </cell>
          <cell r="M155" t="str">
            <v>внеочередная</v>
          </cell>
          <cell r="N155" t="str">
            <v>административно-технический с правом оперативно-ремонтного</v>
          </cell>
          <cell r="R155" t="str">
            <v>IV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Воскресенский филиал ООО "Завод Технофлекс"</v>
          </cell>
          <cell r="G156" t="str">
            <v>Кондрашов</v>
          </cell>
          <cell r="H156" t="str">
            <v>Валерий</v>
          </cell>
          <cell r="I156" t="str">
            <v>Игоревич</v>
          </cell>
          <cell r="K156" t="str">
            <v>инженер-электроник</v>
          </cell>
          <cell r="L156" t="str">
            <v>16 лет</v>
          </cell>
          <cell r="M156" t="str">
            <v>внеочередная</v>
          </cell>
          <cell r="N156" t="str">
            <v>административно-технический с правом оперативно-ремонтного</v>
          </cell>
          <cell r="R156" t="str">
            <v>IV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Воскресенский филиал ООО "Завод Технофлекс"</v>
          </cell>
          <cell r="G157" t="str">
            <v>Недорезов</v>
          </cell>
          <cell r="H157" t="str">
            <v>Александр</v>
          </cell>
          <cell r="I157" t="str">
            <v>Анатольевич</v>
          </cell>
          <cell r="K157" t="str">
            <v>начальник электро-механического отдела</v>
          </cell>
          <cell r="L157" t="str">
            <v>16 лет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IV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Воскресенский филиал ООО "Завод Технофлекс"</v>
          </cell>
          <cell r="G158" t="str">
            <v>Кузнецов</v>
          </cell>
          <cell r="H158" t="str">
            <v>Александр</v>
          </cell>
          <cell r="I158" t="str">
            <v>Станиславович</v>
          </cell>
          <cell r="K158" t="str">
            <v>заместитель главного инженера</v>
          </cell>
          <cell r="L158" t="str">
            <v>5 лет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IV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Воскресенский филиал ООО "Завод Технофлекс"</v>
          </cell>
          <cell r="G159" t="str">
            <v>Павлов</v>
          </cell>
          <cell r="H159" t="str">
            <v>Евгений</v>
          </cell>
          <cell r="I159" t="str">
            <v>Александрович</v>
          </cell>
          <cell r="K159" t="str">
            <v>главный инженер</v>
          </cell>
          <cell r="L159" t="str">
            <v>5 лет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IV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ЧОУ ДПО "Учебно-курсовой центр "Каширский"</v>
          </cell>
          <cell r="G160" t="str">
            <v>Сергеев</v>
          </cell>
          <cell r="H160" t="str">
            <v>Андрей</v>
          </cell>
          <cell r="I160" t="str">
            <v>Вячеславович</v>
          </cell>
          <cell r="K160" t="str">
            <v>директор</v>
          </cell>
          <cell r="L160" t="str">
            <v>1 год</v>
          </cell>
          <cell r="M160" t="str">
            <v>первичная</v>
          </cell>
          <cell r="N160" t="str">
            <v>руководящий работник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ТД "Берег"</v>
          </cell>
          <cell r="G161" t="str">
            <v xml:space="preserve">Козлов </v>
          </cell>
          <cell r="H161" t="str">
            <v>Павел</v>
          </cell>
          <cell r="I161" t="str">
            <v>Николаевич</v>
          </cell>
          <cell r="K161" t="str">
            <v>инженер-конструктор</v>
          </cell>
          <cell r="L161" t="str">
            <v>2 года</v>
          </cell>
          <cell r="M161" t="str">
            <v>первичная</v>
          </cell>
          <cell r="N161" t="str">
            <v>административно—технический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ТД «Сима-ленд»</v>
          </cell>
          <cell r="G162" t="str">
            <v>Черноскутов</v>
          </cell>
          <cell r="H162" t="str">
            <v xml:space="preserve">Андрей </v>
          </cell>
          <cell r="I162" t="str">
            <v>Александрович</v>
          </cell>
          <cell r="K162" t="str">
            <v>руководитель службы эксплуатации и ремонта</v>
          </cell>
          <cell r="L162" t="str">
            <v>1 год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"ТехПромИнвест"</v>
          </cell>
          <cell r="G163" t="str">
            <v>Черкашин</v>
          </cell>
          <cell r="H163" t="str">
            <v>Сергей</v>
          </cell>
          <cell r="I163" t="str">
            <v>Сергеевич</v>
          </cell>
          <cell r="K163" t="str">
            <v xml:space="preserve">Начальник участков </v>
          </cell>
          <cell r="L163" t="str">
            <v>3года</v>
          </cell>
          <cell r="M163" t="str">
            <v>первичная</v>
          </cell>
          <cell r="N163" t="str">
            <v>административно—технический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«Кунцево Авто Трейдинг»</v>
          </cell>
          <cell r="G164" t="str">
            <v xml:space="preserve">Кольцов </v>
          </cell>
          <cell r="H164" t="str">
            <v xml:space="preserve">Алексей </v>
          </cell>
          <cell r="I164" t="str">
            <v>Николаевич</v>
          </cell>
          <cell r="K164" t="str">
            <v>мастер цеха</v>
          </cell>
          <cell r="L164" t="str">
            <v>10 лет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"Инновации и Сервис"</v>
          </cell>
          <cell r="G165" t="str">
            <v xml:space="preserve">Марков </v>
          </cell>
          <cell r="H165" t="str">
            <v xml:space="preserve">Сергей </v>
          </cell>
          <cell r="I165" t="str">
            <v>Львович</v>
          </cell>
          <cell r="K165" t="str">
            <v>слесарь-ремонтник</v>
          </cell>
          <cell r="L165" t="str">
            <v>3 месяца</v>
          </cell>
          <cell r="M165" t="str">
            <v>первичная</v>
          </cell>
          <cell r="N165" t="str">
            <v>ремонтный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"Мастер+"</v>
          </cell>
          <cell r="G166" t="str">
            <v>Шувалов</v>
          </cell>
          <cell r="H166" t="str">
            <v>Алексей</v>
          </cell>
          <cell r="I166" t="str">
            <v>Витальевич</v>
          </cell>
          <cell r="K166" t="str">
            <v>И.о. главного инженера</v>
          </cell>
          <cell r="L166" t="str">
            <v>5 лет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"Мастер+"</v>
          </cell>
          <cell r="G167" t="str">
            <v>Якубенко</v>
          </cell>
          <cell r="H167" t="str">
            <v>Александр</v>
          </cell>
          <cell r="I167" t="str">
            <v>Романович</v>
          </cell>
          <cell r="K167" t="str">
            <v>Инженер по автоматизированным системам управления технологическими процессами</v>
          </cell>
          <cell r="L167" t="str">
            <v>5 лет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"УК "Фортуна Сервис+"</v>
          </cell>
          <cell r="G168" t="str">
            <v>Дорофеев</v>
          </cell>
          <cell r="H168" t="str">
            <v>Анатолий</v>
          </cell>
          <cell r="I168" t="str">
            <v>Дмитриевич</v>
          </cell>
          <cell r="K168" t="str">
            <v>Инженер-электрик</v>
          </cell>
          <cell r="L168" t="str">
            <v>10 лет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"МСК Энерго"</v>
          </cell>
          <cell r="G169" t="str">
            <v xml:space="preserve">Хаханов </v>
          </cell>
          <cell r="H169" t="str">
            <v>Александр</v>
          </cell>
          <cell r="I169" t="str">
            <v>Николаевич</v>
          </cell>
          <cell r="K169" t="str">
            <v>начальник ЭТЛ Королевского РЭС</v>
          </cell>
          <cell r="L169" t="str">
            <v>14 лет</v>
          </cell>
          <cell r="M169" t="str">
            <v>очередная</v>
          </cell>
          <cell r="N169" t="str">
            <v>административно-технический персонал, с правом проведения испытаний оборудования повышенным напряжением</v>
          </cell>
          <cell r="R169" t="str">
            <v>V до и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АО "МСК Энерго"</v>
          </cell>
          <cell r="G170" t="str">
            <v>Чаплин</v>
          </cell>
          <cell r="H170" t="str">
            <v>Владимир</v>
          </cell>
          <cell r="I170" t="str">
            <v>Алексеевич</v>
          </cell>
          <cell r="K170" t="str">
            <v>начальник ЭТЛ Московского РЭС</v>
          </cell>
          <cell r="L170" t="str">
            <v>7 лет</v>
          </cell>
          <cell r="M170" t="str">
            <v>очередная</v>
          </cell>
          <cell r="N170" t="str">
            <v>административно-технический персонал, с правом проведения испытаний оборудования повышенным напряжением</v>
          </cell>
          <cell r="R170" t="str">
            <v>V до и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"КАПЭКС"</v>
          </cell>
          <cell r="G171" t="str">
            <v>Кураш</v>
          </cell>
          <cell r="H171" t="str">
            <v>Юрий</v>
          </cell>
          <cell r="I171" t="str">
            <v>Иванович</v>
          </cell>
          <cell r="K171" t="str">
            <v>технический директор</v>
          </cell>
          <cell r="L171" t="str">
            <v>4 мес.</v>
          </cell>
          <cell r="M171" t="str">
            <v>первичная</v>
          </cell>
          <cell r="N171" t="str">
            <v>административно—технический персонал</v>
          </cell>
          <cell r="R171" t="str">
            <v>II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ООО"КАПСТРОЙ"</v>
          </cell>
          <cell r="G172" t="str">
            <v xml:space="preserve">Ковшиенко </v>
          </cell>
          <cell r="H172" t="str">
            <v xml:space="preserve">Юрий </v>
          </cell>
          <cell r="I172" t="str">
            <v>Владимирович</v>
          </cell>
          <cell r="K172" t="str">
            <v>Генеральный директор</v>
          </cell>
          <cell r="L172" t="str">
            <v>5 лет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ООО"КАПСТРОЙ"</v>
          </cell>
          <cell r="G173" t="str">
            <v xml:space="preserve">Саморядова </v>
          </cell>
          <cell r="H173" t="str">
            <v xml:space="preserve">Ирина </v>
          </cell>
          <cell r="I173" t="str">
            <v>Петровна</v>
          </cell>
          <cell r="K173" t="str">
            <v>Заместитель Генерального директора по общим вопросам</v>
          </cell>
          <cell r="L173" t="str">
            <v>2 года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IV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«Автодиагностика»</v>
          </cell>
          <cell r="G174" t="str">
            <v>Дроздов</v>
          </cell>
          <cell r="H174" t="str">
            <v>Виктор</v>
          </cell>
          <cell r="I174" t="str">
            <v>Георгиевич</v>
          </cell>
          <cell r="K174" t="str">
            <v>Технический эксперт Испытательной лаборатории</v>
          </cell>
          <cell r="L174" t="str">
            <v>3 года</v>
          </cell>
          <cell r="M174" t="str">
            <v>первичная</v>
          </cell>
          <cell r="N174" t="str">
            <v>электротехнологический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"ПЗЦМ-АВИА"</v>
          </cell>
          <cell r="G175" t="str">
            <v>Виноградов</v>
          </cell>
          <cell r="H175" t="str">
            <v>Александр</v>
          </cell>
          <cell r="I175" t="str">
            <v>Константинович</v>
          </cell>
          <cell r="K175" t="str">
            <v>Директор по производству</v>
          </cell>
          <cell r="L175" t="str">
            <v>1 год</v>
          </cell>
          <cell r="M175" t="str">
            <v>внеочередная</v>
          </cell>
          <cell r="N175" t="str">
            <v>административно—технический персонал</v>
          </cell>
          <cell r="R175" t="str">
            <v>IV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"ПЗЦМ-АВИА"</v>
          </cell>
          <cell r="G176" t="str">
            <v>Сапожников</v>
          </cell>
          <cell r="H176" t="str">
            <v>Сергей</v>
          </cell>
          <cell r="I176" t="str">
            <v>Владимирович</v>
          </cell>
          <cell r="K176" t="str">
            <v>Начальник цеха-главный механик</v>
          </cell>
          <cell r="L176" t="str">
            <v>1 год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III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"ПЗЦМ-АВИА"</v>
          </cell>
          <cell r="G177" t="str">
            <v>Горячев</v>
          </cell>
          <cell r="H177" t="str">
            <v>Антон</v>
          </cell>
          <cell r="I177" t="str">
            <v>Андреевич</v>
          </cell>
          <cell r="K177" t="str">
            <v>Директор литейного производства</v>
          </cell>
          <cell r="L177" t="str">
            <v>2 года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III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"ПЗЦМ-АВИА"</v>
          </cell>
          <cell r="G178" t="str">
            <v>Валяев</v>
          </cell>
          <cell r="H178" t="str">
            <v>Владимир</v>
          </cell>
          <cell r="I178" t="str">
            <v>Александрович</v>
          </cell>
          <cell r="K178" t="str">
            <v>Начальник плавильного участка</v>
          </cell>
          <cell r="L178" t="str">
            <v>1 месяц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"Бизнес-Парк Плаза Рамстарс"</v>
          </cell>
          <cell r="G179" t="str">
            <v>Капичников</v>
          </cell>
          <cell r="H179" t="str">
            <v>Андрей</v>
          </cell>
          <cell r="I179" t="str">
            <v>Александрович</v>
          </cell>
          <cell r="K179" t="str">
            <v>Главный
инженер</v>
          </cell>
          <cell r="L179" t="str">
            <v>6 лет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"Бизнес-Парк Плаза Рамстарс"</v>
          </cell>
          <cell r="G180" t="str">
            <v>Бондаренко</v>
          </cell>
          <cell r="H180" t="str">
            <v xml:space="preserve">Денис </v>
          </cell>
          <cell r="I180" t="str">
            <v>Валерьевич</v>
          </cell>
          <cell r="K180" t="str">
            <v>Электромонтер</v>
          </cell>
          <cell r="L180" t="str">
            <v>5 лет</v>
          </cell>
          <cell r="M180" t="str">
            <v>внеочередная</v>
          </cell>
          <cell r="N180" t="str">
            <v>оперативно-ремонтный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"ЗАВОДЫ ЛОКШИНА"</v>
          </cell>
          <cell r="G181" t="str">
            <v>Иванов</v>
          </cell>
          <cell r="H181" t="str">
            <v>Сергей</v>
          </cell>
          <cell r="I181" t="str">
            <v>Анатольевич</v>
          </cell>
          <cell r="K181" t="str">
            <v>Инженер энергетик</v>
          </cell>
          <cell r="L181" t="str">
            <v>7 мес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"ДГТ"</v>
          </cell>
          <cell r="G182" t="str">
            <v>Лисейцев</v>
          </cell>
          <cell r="H182" t="str">
            <v>Роман</v>
          </cell>
          <cell r="I182" t="str">
            <v>Юрьевич</v>
          </cell>
          <cell r="K182" t="str">
            <v>Инженер ВиК</v>
          </cell>
          <cell r="L182">
            <v>8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"ДГТ"</v>
          </cell>
          <cell r="G183" t="str">
            <v xml:space="preserve">Млейник </v>
          </cell>
          <cell r="H183" t="str">
            <v>Артем</v>
          </cell>
          <cell r="I183" t="str">
            <v>Юрьевич</v>
          </cell>
          <cell r="K183" t="str">
            <v>Руководитель строительных проектов</v>
          </cell>
          <cell r="L183">
            <v>5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"Компания Металл Профиль"</v>
          </cell>
          <cell r="G184" t="str">
            <v>Леонтьев</v>
          </cell>
          <cell r="H184" t="str">
            <v>Олег</v>
          </cell>
          <cell r="I184" t="str">
            <v>Ильич</v>
          </cell>
          <cell r="K184" t="str">
            <v>Главный энергетик</v>
          </cell>
          <cell r="L184" t="str">
            <v>8 лет</v>
          </cell>
          <cell r="M184" t="str">
            <v>очередная</v>
          </cell>
          <cell r="N184" t="str">
            <v>административно—технический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"Компания Металл Профиль"</v>
          </cell>
          <cell r="G185" t="str">
            <v>Платонов</v>
          </cell>
          <cell r="H185" t="str">
            <v>Николай</v>
          </cell>
          <cell r="I185" t="str">
            <v>Сергеевич</v>
          </cell>
          <cell r="K185" t="str">
            <v>Главный инженер</v>
          </cell>
          <cell r="L185" t="str">
            <v>1 мес</v>
          </cell>
          <cell r="M185" t="str">
            <v>первичная</v>
          </cell>
          <cell r="N185" t="str">
            <v>административно—технический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"Компания Металл Профиль"</v>
          </cell>
          <cell r="G186" t="str">
            <v>Гриднев</v>
          </cell>
          <cell r="H186" t="str">
            <v>Виктор</v>
          </cell>
          <cell r="I186" t="str">
            <v>Владимирович</v>
          </cell>
          <cell r="K186" t="str">
            <v>Заместитель главного инженера</v>
          </cell>
          <cell r="L186" t="str">
            <v>6 лет</v>
          </cell>
          <cell r="M186" t="str">
            <v>очередная</v>
          </cell>
          <cell r="N186" t="str">
            <v>административно—технический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"ЛПСервис"</v>
          </cell>
          <cell r="G187" t="str">
            <v>Блинов</v>
          </cell>
          <cell r="H187" t="str">
            <v>Дмитрий</v>
          </cell>
          <cell r="I187" t="str">
            <v>Алексеевич</v>
          </cell>
          <cell r="K187" t="str">
            <v>Сборщик НКУ</v>
          </cell>
          <cell r="L187" t="str">
            <v>2 года</v>
          </cell>
          <cell r="M187" t="str">
            <v>очередная</v>
          </cell>
          <cell r="N187" t="str">
            <v>оперативно-ремонтный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"УКЦ "Перспектива"</v>
          </cell>
          <cell r="G188" t="str">
            <v>Егорова</v>
          </cell>
          <cell r="H188" t="str">
            <v>Нина</v>
          </cell>
          <cell r="I188" t="str">
            <v>Павловна</v>
          </cell>
          <cell r="K188" t="str">
            <v>директор</v>
          </cell>
          <cell r="L188" t="str">
            <v>7,5 лет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"ТОП"</v>
          </cell>
          <cell r="G189" t="str">
            <v>Сергеевс</v>
          </cell>
          <cell r="H189" t="str">
            <v>Олегс</v>
          </cell>
          <cell r="K189" t="str">
            <v>Главный инженер</v>
          </cell>
          <cell r="L189" t="str">
            <v>6  мес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"Инжсервис Консалтинг Групп"</v>
          </cell>
          <cell r="G190" t="str">
            <v>Королёв</v>
          </cell>
          <cell r="H190" t="str">
            <v>Илья</v>
          </cell>
          <cell r="I190" t="str">
            <v>Евгеньевич</v>
          </cell>
          <cell r="K190" t="str">
            <v>Инженер по испытаниям и измерениям</v>
          </cell>
          <cell r="L190" t="str">
            <v>2 года</v>
          </cell>
          <cell r="M190" t="str">
            <v>Первичная</v>
          </cell>
          <cell r="N190" t="str">
            <v>ремонтный персонал</v>
          </cell>
          <cell r="R190" t="str">
            <v>II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"Инжсервис Консалтинг Групп"</v>
          </cell>
          <cell r="G191" t="str">
            <v>Гаков</v>
          </cell>
          <cell r="H191" t="str">
            <v>Александр</v>
          </cell>
          <cell r="I191" t="str">
            <v>Петрович</v>
          </cell>
          <cell r="K191" t="str">
            <v>Инженер по испытаниям и измерениям</v>
          </cell>
          <cell r="L191" t="str">
            <v>2 года</v>
          </cell>
          <cell r="M191" t="str">
            <v>Первичная</v>
          </cell>
          <cell r="N191" t="str">
            <v>ремонтный персонал</v>
          </cell>
          <cell r="R191" t="str">
            <v>II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"ЮСАНА"</v>
          </cell>
          <cell r="G192" t="str">
            <v>Шаройко</v>
          </cell>
          <cell r="H192" t="str">
            <v>Александр</v>
          </cell>
          <cell r="I192" t="str">
            <v>Владимирович</v>
          </cell>
          <cell r="K192" t="str">
            <v>Электромонтер по ремонту и обслуживанию электрооборудования</v>
          </cell>
          <cell r="L192" t="str">
            <v>5 месяцев</v>
          </cell>
          <cell r="M192" t="str">
            <v>внеочередная</v>
          </cell>
          <cell r="N192" t="str">
            <v>оперативно-ремонтный персонал</v>
          </cell>
          <cell r="R192" t="str">
            <v>IV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"ЮСАНА"</v>
          </cell>
          <cell r="G193" t="str">
            <v>Макаров</v>
          </cell>
          <cell r="H193" t="str">
            <v>Андрей</v>
          </cell>
          <cell r="I193" t="str">
            <v>Евгеньевич</v>
          </cell>
          <cell r="K193" t="str">
            <v>Начальник отдела</v>
          </cell>
          <cell r="L193" t="str">
            <v>11 месяцев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IV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"ГАРДИФЛОУ"</v>
          </cell>
          <cell r="G194" t="str">
            <v>Коротенко</v>
          </cell>
          <cell r="H194" t="str">
            <v>Артём</v>
          </cell>
          <cell r="I194" t="str">
            <v>Валерьевич</v>
          </cell>
          <cell r="K194" t="str">
            <v>Начальник производства</v>
          </cell>
          <cell r="L194" t="str">
            <v>1,5 года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>IV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"ГАРДИФЛОУ"</v>
          </cell>
          <cell r="G195" t="str">
            <v>Воршев</v>
          </cell>
          <cell r="H195" t="str">
            <v>Владимир</v>
          </cell>
          <cell r="I195" t="str">
            <v>Владимирович</v>
          </cell>
          <cell r="K195" t="str">
            <v>Технический директор</v>
          </cell>
          <cell r="L195" t="str">
            <v>2,5 года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Государственное бюджетное учреждение здравоохранения Московской области «Волоколамская больница»</v>
          </cell>
          <cell r="G196" t="str">
            <v>Баукин</v>
          </cell>
          <cell r="H196" t="str">
            <v>Сергей</v>
          </cell>
          <cell r="I196" t="str">
            <v>Владимирович</v>
          </cell>
          <cell r="K196" t="str">
            <v>инженер электрик</v>
          </cell>
          <cell r="L196" t="str">
            <v>8 лет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Государственное бюджетное учреждение здравоохранения Московской области «Волоколамская больница»</v>
          </cell>
          <cell r="G197" t="str">
            <v xml:space="preserve">Лебедев </v>
          </cell>
          <cell r="H197" t="str">
            <v>Валерий</v>
          </cell>
          <cell r="I197" t="str">
            <v xml:space="preserve"> Викторович</v>
          </cell>
          <cell r="K197" t="str">
            <v>Заведующий хозяйством</v>
          </cell>
          <cell r="L197" t="str">
            <v>2 года</v>
          </cell>
          <cell r="M197" t="str">
            <v>первичная</v>
          </cell>
          <cell r="N197" t="str">
            <v>административно—технический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Государственное бюджетное учреждение здравоохранения Московской области «Волоколамская больница»</v>
          </cell>
          <cell r="G198" t="str">
            <v xml:space="preserve">Лобова  </v>
          </cell>
          <cell r="H198" t="str">
            <v>Елена</v>
          </cell>
          <cell r="I198" t="str">
            <v xml:space="preserve">Анатольевна </v>
          </cell>
          <cell r="K198" t="str">
            <v>специалист по охране труда</v>
          </cell>
          <cell r="L198" t="str">
            <v>6 мес.</v>
          </cell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Государственное бюджетное учреждение здравоохранения Московской области «Волоколамская больница»</v>
          </cell>
          <cell r="G199" t="str">
            <v xml:space="preserve">Мареева </v>
          </cell>
          <cell r="H199" t="str">
            <v xml:space="preserve">Татьяна </v>
          </cell>
          <cell r="I199" t="str">
            <v>Егоровна</v>
          </cell>
          <cell r="K199" t="str">
            <v>Ведущий специалист по ГО и ЧС</v>
          </cell>
          <cell r="L199" t="str">
            <v>17 лет</v>
          </cell>
          <cell r="M199" t="str">
            <v>первичная</v>
          </cell>
          <cell r="N199" t="str">
            <v>административно—технический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 xml:space="preserve">ООО «Техностром-Центр» </v>
          </cell>
          <cell r="G200" t="str">
            <v xml:space="preserve">Панкин </v>
          </cell>
          <cell r="H200" t="str">
            <v xml:space="preserve">Владимир </v>
          </cell>
          <cell r="I200" t="str">
            <v>Владимирович</v>
          </cell>
          <cell r="K200" t="str">
            <v>Инженер КИПиА</v>
          </cell>
          <cell r="L200" t="str">
            <v>9 месяцев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Агафонов М.А.</v>
          </cell>
          <cell r="G201" t="str">
            <v>Орлов</v>
          </cell>
          <cell r="H201" t="str">
            <v>Артем</v>
          </cell>
          <cell r="I201" t="str">
            <v>Валерьевич</v>
          </cell>
          <cell r="K201" t="str">
            <v>Директор</v>
          </cell>
          <cell r="L201" t="str">
            <v>4 года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АО "Интертраксервис"</v>
          </cell>
          <cell r="G202" t="str">
            <v>Капустин</v>
          </cell>
          <cell r="H202" t="str">
            <v>Михаил</v>
          </cell>
          <cell r="I202" t="str">
            <v>Александрович</v>
          </cell>
          <cell r="K202" t="str">
            <v>главный инженер</v>
          </cell>
          <cell r="L202" t="str">
            <v>20 лет</v>
          </cell>
          <cell r="M202" t="str">
            <v>первичная</v>
          </cell>
          <cell r="N202" t="str">
            <v>руководящий работник</v>
          </cell>
          <cell r="S202" t="str">
            <v>ПТЭТЭ</v>
          </cell>
          <cell r="V202">
            <v>0.60416666666666696</v>
          </cell>
        </row>
        <row r="203">
          <cell r="E203" t="str">
            <v>АО "Интертраксервис"</v>
          </cell>
          <cell r="G203" t="str">
            <v>Франчук</v>
          </cell>
          <cell r="H203" t="str">
            <v>Дмитрий</v>
          </cell>
          <cell r="I203" t="str">
            <v>Иванович</v>
          </cell>
          <cell r="K203" t="str">
            <v>Начальник отдела эксплуатации</v>
          </cell>
          <cell r="L203" t="str">
            <v>2год</v>
          </cell>
          <cell r="M203" t="str">
            <v>первичная</v>
          </cell>
          <cell r="N203" t="str">
            <v>руководящий работник</v>
          </cell>
          <cell r="S203" t="str">
            <v>ПТЭТЭ</v>
          </cell>
          <cell r="V20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5"/>
  <sheetViews>
    <sheetView tabSelected="1" view="pageBreakPreview" zoomScale="50" zoomScaleNormal="80" zoomScaleSheetLayoutView="50" workbookViewId="0">
      <selection activeCell="D216" sqref="D21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ГОСФИЛЬМОФОНД РОССИИ</v>
      </c>
      <c r="D15" s="6" t="str">
        <f>CONCATENATE([2]Общая!G4," ",[2]Общая!H4," ",[2]Общая!I4," 
", [2]Общая!K4," ",[2]Общая!L4)</f>
        <v xml:space="preserve">Рыжкова Елена Александровна 
Главный энергетик </v>
      </c>
      <c r="E15" s="7" t="str">
        <f>[2]Общая!M4</f>
        <v>внеочередная</v>
      </c>
      <c r="F15" s="7" t="str">
        <f>[2]Общая!R4</f>
        <v>IV до и выше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ГОСФИЛЬМОФОНД РОССИИ</v>
      </c>
      <c r="D16" s="6" t="str">
        <f>CONCATENATE([2]Общая!G5," ",[2]Общая!H5," ",[2]Общая!I5," 
", [2]Общая!K5," ",[2]Общая!L5)</f>
        <v xml:space="preserve">Велиев Геннадий Николаевич 
Ведущий энергетик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ГОСФИЛЬМОФОНД РОССИИ</v>
      </c>
      <c r="D17" s="6" t="str">
        <f>CONCATENATE([2]Общая!G6," ",[2]Общая!H6," ",[2]Общая!I6," 
", [2]Общая!K6," ",[2]Общая!L6)</f>
        <v xml:space="preserve">Гокас Юргис Ромуалдович 
Директор административного департамента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ГОСФИЛЬМОФОНД РОССИИ</v>
      </c>
      <c r="D18" s="6" t="str">
        <f>CONCATENATE([2]Общая!G7," ",[2]Общая!H7," ",[2]Общая!I7," 
", [2]Общая!K7," ",[2]Общая!L7)</f>
        <v xml:space="preserve">Левашев Сергей Викторович 
Начальник цеха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ГОСФИЛЬМОФОНД РОССИИ</v>
      </c>
      <c r="D19" s="6" t="str">
        <f>CONCATENATE([2]Общая!G8," ",[2]Общая!H8," ",[2]Общая!I8," 
", [2]Общая!K8," ",[2]Общая!L8)</f>
        <v xml:space="preserve">Абрамов Олег Валентинович 
Главный механик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"ЭЛЕКТРОСТАЛЬ ЛИФТ"</v>
      </c>
      <c r="D20" s="6" t="str">
        <f>CONCATENATE([2]Общая!G9," ",[2]Общая!H9," ",[2]Общая!I9," 
", [2]Общая!K9," ",[2]Общая!L9)</f>
        <v xml:space="preserve">Ромашко Андрей Игоревич 
электромеханик </v>
      </c>
      <c r="E20" s="7" t="str">
        <f>[2]Общая!M9</f>
        <v>внеочередная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"ВИВАКОСМЕТИК"</v>
      </c>
      <c r="D21" s="6" t="str">
        <f>CONCATENATE([2]Общая!G10," ",[2]Общая!H10," ",[2]Общая!I10," 
", [2]Общая!K10," ",[2]Общая!L10)</f>
        <v xml:space="preserve">Демин Алексей Дмитриевич 
главный инженер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"СПЕЦКОНС"</v>
      </c>
      <c r="D22" s="6" t="str">
        <f>CONCATENATE([2]Общая!G11," ",[2]Общая!H11," ",[2]Общая!I11," 
", [2]Общая!K11," ",[2]Общая!L11)</f>
        <v xml:space="preserve">Бойков Николай Александрович 
Технический директор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"СПЕЦКОНС"</v>
      </c>
      <c r="D23" s="6" t="str">
        <f>CONCATENATE([2]Общая!G12," ",[2]Общая!H12," ",[2]Общая!I12," 
", [2]Общая!K12," ",[2]Общая!L12)</f>
        <v xml:space="preserve">Горелкин Валерий Игоревич 
Инженер-электрик </v>
      </c>
      <c r="E23" s="7" t="str">
        <f>[2]Общая!M12</f>
        <v>внеочередная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"ЭЛЕКТРОСВЯЗЬСТРОЙ"</v>
      </c>
      <c r="D24" s="6" t="str">
        <f>CONCATENATE([2]Общая!G13," ",[2]Общая!H13," ",[2]Общая!I13," 
", [2]Общая!K13," ",[2]Общая!L13)</f>
        <v xml:space="preserve">Самошкин Владимир Владимирович 
Технический директор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"ЭЛЕКТРОСВЯЗЬСТРОЙ"</v>
      </c>
      <c r="D25" s="6" t="str">
        <f>CONCATENATE([2]Общая!G14," ",[2]Общая!H14," ",[2]Общая!I14," 
", [2]Общая!K14," ",[2]Общая!L14)</f>
        <v xml:space="preserve">Короткий Алексей Владимирович 
Главный специалист по электросвязи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"ЭЛЕКТРОСВЯЗЬСТРОЙ"</v>
      </c>
      <c r="D26" s="6" t="str">
        <f>CONCATENATE([2]Общая!G15," ",[2]Общая!H15," ",[2]Общая!I15," 
", [2]Общая!K15," ",[2]Общая!L15)</f>
        <v xml:space="preserve">Рудновский Алексей Владимирович 
Начальник участка эксплуатации сети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"АРД"</v>
      </c>
      <c r="D27" s="6" t="str">
        <f>CONCATENATE([2]Общая!G16," ",[2]Общая!H16," ",[2]Общая!I16," 
", [2]Общая!K16," ",[2]Общая!L16)</f>
        <v xml:space="preserve">Климов Сергей Сергеевич 
Инженер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"БАЛАШИХА ЭКСПЛУАТАЦИЯ"</v>
      </c>
      <c r="D28" s="6" t="str">
        <f>CONCATENATE([2]Общая!G17," ",[2]Общая!H17," ",[2]Общая!I17," 
", [2]Общая!K17," ",[2]Общая!L17)</f>
        <v xml:space="preserve">Сидоров Иван Аркадьевич 
Генеральный директор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МКУ "ЦОД УФКС И МП"</v>
      </c>
      <c r="D29" s="6" t="str">
        <f>CONCATENATE([2]Общая!G18," ",[2]Общая!H18," ",[2]Общая!I18," 
", [2]Общая!K18," ",[2]Общая!L18)</f>
        <v xml:space="preserve">Кутепов Георгий Альбертович 
инженер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ремонтный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ЗАО  "ЛЫТКАРИНСКИЙ  МПЗ"</v>
      </c>
      <c r="D30" s="6" t="str">
        <f>CONCATENATE([2]Общая!G19," ",[2]Общая!H19," ",[2]Общая!I19," 
", [2]Общая!K19," ",[2]Общая!L19)</f>
        <v xml:space="preserve">Казаков Павел Александрович 
Главный энергетик </v>
      </c>
      <c r="E30" s="7" t="str">
        <f>[2]Общая!M19</f>
        <v>первичная</v>
      </c>
      <c r="F30" s="7" t="str">
        <f>[2]Общая!R19</f>
        <v>II до и выше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ЗАО  "ЛЫТКАРИНСКИЙ  МПЗ"</v>
      </c>
      <c r="D31" s="6" t="str">
        <f>CONCATENATE([2]Общая!G20," ",[2]Общая!H20," ",[2]Общая!I20," 
", [2]Общая!K20," ",[2]Общая!L20)</f>
        <v xml:space="preserve">Михалев Владимир Михайлович 
Заместитель главного энергетика </v>
      </c>
      <c r="E31" s="7" t="str">
        <f>[2]Общая!M20</f>
        <v>первичная</v>
      </c>
      <c r="F31" s="7" t="str">
        <f>[2]Общая!R20</f>
        <v>II до и выше 1000 В</v>
      </c>
      <c r="G31" s="7" t="str">
        <f>[2]Общая!N20</f>
        <v>административно—технический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"ТУПОЛЕВ СЕРВИС"</v>
      </c>
      <c r="D32" s="6" t="str">
        <f>CONCATENATE([2]Общая!G21," ",[2]Общая!H21," ",[2]Общая!I21," 
", [2]Общая!K21," ",[2]Общая!L21)</f>
        <v xml:space="preserve">Гордеев Владимир Васильевич 
Главный инженер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6" t="str">
        <f>[2]Общая!S21</f>
        <v>ПТЭЭПЭЭ</v>
      </c>
      <c r="I32" s="8">
        <f>[2]Общая!V21</f>
        <v>0.375</v>
      </c>
    </row>
    <row r="33" spans="2:9" s="3" customFormat="1" ht="132" customHeight="1" x14ac:dyDescent="0.25">
      <c r="B33" s="2">
        <v>19</v>
      </c>
      <c r="C33" s="5" t="str">
        <f>[2]Общая!E22</f>
        <v>ООО "ТЕПЛОГЕНЕРАЦИЯ"</v>
      </c>
      <c r="D33" s="6" t="str">
        <f>CONCATENATE([2]Общая!G22," ",[2]Общая!H22," ",[2]Общая!I22," 
", [2]Общая!K22," ",[2]Общая!L22)</f>
        <v xml:space="preserve">Дараев Андрей Юрьевич 
главный инженер </v>
      </c>
      <c r="E33" s="7" t="str">
        <f>[2]Общая!M22</f>
        <v>очередная</v>
      </c>
      <c r="F33" s="7" t="str">
        <f>[2]Общая!R22</f>
        <v>III до и выше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0.375</v>
      </c>
    </row>
    <row r="34" spans="2:9" s="3" customFormat="1" ht="153" customHeight="1" x14ac:dyDescent="0.25">
      <c r="B34" s="2">
        <v>20</v>
      </c>
      <c r="C34" s="5" t="str">
        <f>[2]Общая!E23</f>
        <v>ООО "ЛАБОРАТОРИЯ РЕМОНТА"</v>
      </c>
      <c r="D34" s="6" t="str">
        <f>CONCATENATE([2]Общая!G23," ",[2]Общая!H23," ",[2]Общая!I23," 
", [2]Общая!K23," ",[2]Общая!L23)</f>
        <v xml:space="preserve">Насыров Тимур Вадимович 
Электрик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6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СК "АТАМАНТ"</v>
      </c>
      <c r="D35" s="6" t="str">
        <f>CONCATENATE([2]Общая!G24," ",[2]Общая!H24," ",[2]Общая!I24," 
", [2]Общая!K24," ",[2]Общая!L24)</f>
        <v xml:space="preserve">Уваров Артём Юрьевич 
Главный энергетик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оперативно-ремонтный персонал</v>
      </c>
      <c r="H35" s="16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ФКОО АМН В МО</v>
      </c>
      <c r="D36" s="6" t="str">
        <f>CONCATENATE([2]Общая!G25," ",[2]Общая!H25," ",[2]Общая!I25," 
", [2]Общая!K25," ",[2]Общая!L25)</f>
        <v>Казаков Алексей Валерьевич 
техник-инженер 1,3 года</v>
      </c>
      <c r="E36" s="7" t="str">
        <f>[2]Общая!M25</f>
        <v>первичная</v>
      </c>
      <c r="F36" s="7"/>
      <c r="G36" s="7" t="str">
        <f>[2]Общая!N25</f>
        <v>руководящий работник</v>
      </c>
      <c r="H36" s="16" t="str">
        <f>[2]Общая!S25</f>
        <v>ПТЭТЭ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ФКОО АМН В МО</v>
      </c>
      <c r="D37" s="6" t="str">
        <f>CONCATENATE([2]Общая!G26," ",[2]Общая!H26," ",[2]Общая!I26," 
", [2]Общая!K26," ",[2]Общая!L26)</f>
        <v>Полухин Евгений Викторович 
техник-инженер 5 мес</v>
      </c>
      <c r="E37" s="7" t="str">
        <f>[2]Общая!M26</f>
        <v>первичная</v>
      </c>
      <c r="F37" s="7"/>
      <c r="G37" s="7" t="str">
        <f>[2]Общая!N26</f>
        <v>руководящий работник</v>
      </c>
      <c r="H37" s="16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ФКОО АМН В МО</v>
      </c>
      <c r="D38" s="6" t="str">
        <f>CONCATENATE([2]Общая!G27," ",[2]Общая!H27," ",[2]Общая!I27," 
", [2]Общая!K27," ",[2]Общая!L27)</f>
        <v>Казаков Алексей Валерьевич 
техник-инженер 1,3 года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ФКОО АМН В МО</v>
      </c>
      <c r="D39" s="6" t="str">
        <f>CONCATENATE([2]Общая!G28," ",[2]Общая!H28," ",[2]Общая!I28," 
", [2]Общая!K28," ",[2]Общая!L28)</f>
        <v>Полухин Евгений Викторович 
техник-инженер 5 мес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ФГБУ ДС "Васильевское"</v>
      </c>
      <c r="D40" s="6" t="str">
        <f>CONCATENATE([2]Общая!G29," ",[2]Общая!H29," ",[2]Общая!I29," 
", [2]Общая!K29," ",[2]Общая!L29)</f>
        <v>Фролов  Николай Александрович 
Электрик 8 месяцев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ремонтный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ФГБУ ДС "Васильевское"</v>
      </c>
      <c r="D41" s="6" t="str">
        <f>CONCATENATE([2]Общая!G30," ",[2]Общая!H30," ",[2]Общая!I30," 
", [2]Общая!K30," ",[2]Общая!L30)</f>
        <v>Хотеенкова Елена Анатольевна 
Фельдшер-лаборант 3 года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"Гостиница Волга"</v>
      </c>
      <c r="D42" s="6" t="str">
        <f>CONCATENATE([2]Общая!G31," ",[2]Общая!H31," ",[2]Общая!I31," 
", [2]Общая!K31," ",[2]Общая!L31)</f>
        <v>Парфенов  Виталий  Валерьевич 
Главный инженер 1г.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"Копрорация "Стелла"</v>
      </c>
      <c r="D43" s="6" t="str">
        <f>CONCATENATE([2]Общая!G32," ",[2]Общая!H32," ",[2]Общая!I32," 
", [2]Общая!K32," ",[2]Общая!L32)</f>
        <v>Кожекин  Игорь  Петрович 
Монтажник кабельных и слаботочных систем 7 месяцев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"Копрорация "Стелла"</v>
      </c>
      <c r="D44" s="6" t="str">
        <f>CONCATENATE([2]Общая!G33," ",[2]Общая!H33," ",[2]Общая!I33," 
", [2]Общая!K33," ",[2]Общая!L33)</f>
        <v>Крючков Сергей  Олегович 
Монтажник кабельных и слаботочных систем 2 года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"Копрорация "Стелла"</v>
      </c>
      <c r="D45" s="6" t="str">
        <f>CONCATENATE([2]Общая!G34," ",[2]Общая!H34," ",[2]Общая!I34," 
", [2]Общая!K34," ",[2]Общая!L34)</f>
        <v>Орешников Владимир Александрович 
Монтажник кабельных и слаботочных систем 2 года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"Копрорация "Стелла"</v>
      </c>
      <c r="D46" s="6" t="str">
        <f>CONCATENATE([2]Общая!G35," ",[2]Общая!H35," ",[2]Общая!I35," 
", [2]Общая!K35," ",[2]Общая!L35)</f>
        <v>Орлов  Алексей  Викторович 
Монтажник кабельных и слаботочных систем 7 месяцев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ремонтный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"Копрорация "Стелла"</v>
      </c>
      <c r="D47" s="6" t="str">
        <f>CONCATENATE([2]Общая!G36," ",[2]Общая!H36," ",[2]Общая!I36," 
", [2]Общая!K36," ",[2]Общая!L36)</f>
        <v>Сайгатуллин  Радик  Рафкатович 
Монтажник кабельных и слаботочных систем 5 месяцев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ремонтный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"Копрорация "Стелла"</v>
      </c>
      <c r="D48" s="6" t="str">
        <f>CONCATENATE([2]Общая!G37," ",[2]Общая!H37," ",[2]Общая!I37," 
", [2]Общая!K37," ",[2]Общая!L37)</f>
        <v>Соколов  Александр  Викторович 
Монтажник кабельных и слаботочных систем 2 года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ремонтный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"Копрорация "Стелла"</v>
      </c>
      <c r="D49" s="6" t="str">
        <f>CONCATENATE([2]Общая!G38," ",[2]Общая!H38," ",[2]Общая!I38," 
", [2]Общая!K38," ",[2]Общая!L38)</f>
        <v>Тепелина  Карина  Александровна 
Монтажник кабельных и слаботочных систем 5 месяцев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«НТИЦ АпАТэК- Дубна»</v>
      </c>
      <c r="D50" s="6" t="str">
        <f>CONCATENATE([2]Общая!G39," ",[2]Общая!H39," ",[2]Общая!I39," 
", [2]Общая!K39," ",[2]Общая!L39)</f>
        <v>Перетятько Даниил Владимирович 
Механик  5 лет</v>
      </c>
      <c r="E50" s="7" t="str">
        <f>[2]Общая!M39</f>
        <v xml:space="preserve">первичная </v>
      </c>
      <c r="F50" s="7" t="str">
        <f>[2]Общая!R39</f>
        <v>II до и выше 1000 В</v>
      </c>
      <c r="G50" s="7" t="str">
        <f>[2]Общая!N39</f>
        <v>административно—технический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«НТИЦ АпАТэК- Дубна»</v>
      </c>
      <c r="D51" s="6" t="str">
        <f>CONCATENATE([2]Общая!G40," ",[2]Общая!H40," ",[2]Общая!I40," 
", [2]Общая!K40," ",[2]Общая!L40)</f>
        <v>Семенов Александр  Васильевич 
Механик  1 год</v>
      </c>
      <c r="E51" s="7" t="str">
        <f>[2]Общая!M40</f>
        <v>первичная</v>
      </c>
      <c r="F51" s="7" t="str">
        <f>[2]Общая!R40</f>
        <v>II до и выше 1000 В</v>
      </c>
      <c r="G51" s="7" t="str">
        <f>[2]Общая!N40</f>
        <v>административно—технический персонал</v>
      </c>
      <c r="H51" s="16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«НТИЦ АпАТэК- Дубна»</v>
      </c>
      <c r="D52" s="6" t="str">
        <f>CONCATENATE([2]Общая!G41," ",[2]Общая!H41," ",[2]Общая!I41," 
", [2]Общая!K41," ",[2]Общая!L41)</f>
        <v>Михейчик   Андрей Львович 
Электрик 1 месяц</v>
      </c>
      <c r="E52" s="7" t="str">
        <f>[2]Общая!M41</f>
        <v xml:space="preserve">первичная </v>
      </c>
      <c r="F52" s="7" t="str">
        <f>[2]Общая!R41</f>
        <v>II до и выше 1000 В</v>
      </c>
      <c r="G52" s="7" t="str">
        <f>[2]Общая!N41</f>
        <v>электротехнический персонал</v>
      </c>
      <c r="H52" s="16" t="str">
        <f>[2]Общая!S41</f>
        <v>ПТЭЭПЭЭ</v>
      </c>
      <c r="I52" s="8">
        <f>[2]Общая!V41</f>
        <v>0.39583333333333331</v>
      </c>
    </row>
    <row r="53" spans="2:9" s="3" customFormat="1" ht="134.1" customHeight="1" x14ac:dyDescent="0.25">
      <c r="B53" s="2">
        <v>39</v>
      </c>
      <c r="C53" s="5" t="str">
        <f>[2]Общая!E42</f>
        <v>ООО «НТИЦ АпАТэК- Дубна»</v>
      </c>
      <c r="D53" s="6" t="str">
        <f>CONCATENATE([2]Общая!G42," ",[2]Общая!H42," ",[2]Общая!I42," 
", [2]Общая!K42," ",[2]Общая!L42)</f>
        <v>Кондратьева Наталья Сергеевна 
Специалист по охране труда 2 года</v>
      </c>
      <c r="E53" s="7" t="str">
        <f>[2]Общая!M42</f>
        <v>первичная</v>
      </c>
      <c r="F53" s="7" t="str">
        <f>[2]Общая!R42</f>
        <v>IV до 1000 В</v>
      </c>
      <c r="G53" s="7" t="str">
        <f>[2]Общая!N42</f>
        <v>специалист по охране труда, контролирующий электроустановки</v>
      </c>
      <c r="H53" s="16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НПП "Термотекс"</v>
      </c>
      <c r="D54" s="6" t="str">
        <f>CONCATENATE([2]Общая!G43," ",[2]Общая!H43," ",[2]Общая!I43," 
", [2]Общая!K43," ",[2]Общая!L43)</f>
        <v>Иванова-Рахмановская Марина Владимировна 
Специалист по промышленной безопасности, охране окружающей среды и экологии 10 мес</v>
      </c>
      <c r="E54" s="7" t="str">
        <f>[2]Общая!M43</f>
        <v>первичная</v>
      </c>
      <c r="F54" s="7"/>
      <c r="G54" s="7" t="str">
        <f>[2]Общая!N43</f>
        <v>управленческий персонал</v>
      </c>
      <c r="H54" s="16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НПП "Термотекс"</v>
      </c>
      <c r="D55" s="6" t="str">
        <f>CONCATENATE([2]Общая!G44," ",[2]Общая!H44," ",[2]Общая!I44," 
", [2]Общая!K44," ",[2]Общая!L44)</f>
        <v>Полянский Игорь  Владимирович 
Начальник котельной 2 мес</v>
      </c>
      <c r="E55" s="7" t="str">
        <f>[2]Общая!M44</f>
        <v>первичная</v>
      </c>
      <c r="F55" s="7"/>
      <c r="G55" s="7" t="str">
        <f>[2]Общая!N44</f>
        <v>руководитель структурного подразделения</v>
      </c>
      <c r="H55" s="16" t="str">
        <f>[2]Общая!S44</f>
        <v>ПТЭТЭ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"ВК-СТРОЙ"</v>
      </c>
      <c r="D56" s="6" t="str">
        <f>CONCATENATE([2]Общая!G45," ",[2]Общая!H45," ",[2]Общая!I45," 
", [2]Общая!K45," ",[2]Общая!L45)</f>
        <v>Кижапкин  Павел Павлович 
Генеральный директор 5 лет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МУ ЦТО МОУ</v>
      </c>
      <c r="D57" s="6" t="str">
        <f>CONCATENATE([2]Общая!G46," ",[2]Общая!H46," ",[2]Общая!I46," 
", [2]Общая!K46," ",[2]Общая!L46)</f>
        <v>Жуков Павел Викторович 
оператор службы учета и регулирования потребления энергоресурсов 11 лет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 xml:space="preserve">ЗАО ИПП </v>
      </c>
      <c r="D58" s="6" t="str">
        <f>CONCATENATE([2]Общая!G47," ",[2]Общая!H47," ",[2]Общая!I47," 
", [2]Общая!K47," ",[2]Общая!L47)</f>
        <v>Литовченко  Алексей   Александрович 
Зам. главного  энергетика 2г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ЗАО ИПП </v>
      </c>
      <c r="D59" s="6" t="str">
        <f>CONCATENATE([2]Общая!G48," ",[2]Общая!H48," ",[2]Общая!I48," 
", [2]Общая!K48," ",[2]Общая!L48)</f>
        <v xml:space="preserve">Чижиков  Анатолий  Викторович 
Начальник электроцеха
 2г </v>
      </c>
      <c r="E59" s="7" t="str">
        <f>[2]Общая!M48</f>
        <v>внеочередная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6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АНО "Институт инженерной физики"</v>
      </c>
      <c r="D60" s="6" t="str">
        <f>CONCATENATE([2]Общая!G49," ",[2]Общая!H49," ",[2]Общая!I49," 
", [2]Общая!K49," ",[2]Общая!L49)</f>
        <v>Бахтин Дмитрий Анатольевич 
Главный энергетик 1 год 6 мес</v>
      </c>
      <c r="E60" s="7" t="str">
        <f>[2]Общая!M49</f>
        <v>очередная</v>
      </c>
      <c r="F60" s="7"/>
      <c r="G60" s="7" t="str">
        <f>[2]Общая!N49</f>
        <v>руководящий работник</v>
      </c>
      <c r="H60" s="16" t="str">
        <f>[2]Общая!S49</f>
        <v>ПТЭТЭ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АНО "Институт инженерной физики"</v>
      </c>
      <c r="D61" s="6" t="str">
        <f>CONCATENATE([2]Общая!G50," ",[2]Общая!H50," ",[2]Общая!I50," 
", [2]Общая!K50," ",[2]Общая!L50)</f>
        <v>Орлов Александр Леонидович 
Начальник котельной 5 лет</v>
      </c>
      <c r="E61" s="7" t="str">
        <f>[2]Общая!M50</f>
        <v>очередная</v>
      </c>
      <c r="F61" s="7"/>
      <c r="G61" s="7" t="str">
        <f>[2]Общая!N50</f>
        <v>руководящий работник</v>
      </c>
      <c r="H61" s="16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АНО "Институт инженерной физики"</v>
      </c>
      <c r="D62" s="6" t="str">
        <f>CONCATENATE([2]Общая!G51," ",[2]Общая!H51," ",[2]Общая!I51," 
", [2]Общая!K51," ",[2]Общая!L51)</f>
        <v>Баракин Александр Сергеевич 
Начальник отдела эксплуатации и ремонта климатического оборудования 1 год</v>
      </c>
      <c r="E62" s="7" t="str">
        <f>[2]Общая!M51</f>
        <v>первичная</v>
      </c>
      <c r="F62" s="7"/>
      <c r="G62" s="7" t="str">
        <f>[2]Общая!N51</f>
        <v>руководящий работник</v>
      </c>
      <c r="H62" s="16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АНО "Институт инженерной физики"</v>
      </c>
      <c r="D63" s="6" t="str">
        <f>CONCATENATE([2]Общая!G52," ",[2]Общая!H52," ",[2]Общая!I52," 
", [2]Общая!K52," ",[2]Общая!L52)</f>
        <v>Кулагин Владимир Александрович 
Заместитель главного энергетика 1 год 4 мес</v>
      </c>
      <c r="E63" s="7" t="str">
        <f>[2]Общая!M52</f>
        <v>очередная</v>
      </c>
      <c r="F63" s="7"/>
      <c r="G63" s="7" t="str">
        <f>[2]Общая!N52</f>
        <v>руководящий работник</v>
      </c>
      <c r="H63" s="16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ЭТАЛОН</v>
      </c>
      <c r="D64" s="6" t="str">
        <f>CONCATENATE([2]Общая!G53," ",[2]Общая!H53," ",[2]Общая!I53," 
", [2]Общая!K53," ",[2]Общая!L53)</f>
        <v>Любахин  Александр Леонидович 
начальник ЭМО 13 лет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ЭТАЛОН</v>
      </c>
      <c r="D65" s="6" t="str">
        <f>CONCATENATE([2]Общая!G54," ",[2]Общая!H54," ",[2]Общая!I54," 
", [2]Общая!K54," ",[2]Общая!L54)</f>
        <v>Низов Николай Федорович 
начальник АХО 7 лет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АО ЭТАЛОН</v>
      </c>
      <c r="D66" s="6" t="str">
        <f>CONCATENATE([2]Общая!G55," ",[2]Общая!H55," ",[2]Общая!I55," 
", [2]Общая!K55," ",[2]Общая!L55)</f>
        <v>Таранец Алексей Алексеевич 
Главный инженер 6 лет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ЭТАЛОН</v>
      </c>
      <c r="D67" s="6" t="str">
        <f>CONCATENATE([2]Общая!G56," ",[2]Общая!H56," ",[2]Общая!I56," 
", [2]Общая!K56," ",[2]Общая!L56)</f>
        <v>Замков Сергей Васильевич 
инженер КИПиА 7 лет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 xml:space="preserve">ФКП «Щелковский биокомбинат» </v>
      </c>
      <c r="D68" s="6" t="str">
        <f>CONCATENATE([2]Общая!G57," ",[2]Общая!H57," ",[2]Общая!I57," 
", [2]Общая!K57," ",[2]Общая!L57)</f>
        <v xml:space="preserve">Гордеев  Павел Эдуардович 
Начальник участка 6 лет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персонал, с правом проведения испытаний оборудования повышенным напряжением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"МАЙ"</v>
      </c>
      <c r="D69" s="6" t="str">
        <f>CONCATENATE([2]Общая!G58," ",[2]Общая!H58," ",[2]Общая!I58," 
", [2]Общая!K58," ",[2]Общая!L58)</f>
        <v>Семыкин  Александр  Николаевич 
Механик по обслуживанию ПТО 4 года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6" t="str">
        <f>[2]Общая!S58</f>
        <v>ПТЭЭПЭЭ</v>
      </c>
      <c r="I69" s="8">
        <f>[2]Общая!V58</f>
        <v>0.41666666666666669</v>
      </c>
    </row>
    <row r="70" spans="2:9" s="3" customFormat="1" ht="134.1" customHeight="1" x14ac:dyDescent="0.25">
      <c r="B70" s="2">
        <v>56</v>
      </c>
      <c r="C70" s="5" t="str">
        <f>[2]Общая!E59</f>
        <v>ООО "Глобус"</v>
      </c>
      <c r="D70" s="6" t="str">
        <f>CONCATENATE([2]Общая!G59," ",[2]Общая!H59," ",[2]Общая!I59," 
", [2]Общая!K59," ",[2]Общая!L59)</f>
        <v>Гапонова  Елена Анатольевна 
Заместитель начальника службы химводоподготовки 1,6 года</v>
      </c>
      <c r="E70" s="7" t="str">
        <f>[2]Общая!M59</f>
        <v>очередная</v>
      </c>
      <c r="F70" s="7"/>
      <c r="G70" s="7" t="str">
        <f>[2]Общая!N59</f>
        <v>руководящий работник</v>
      </c>
      <c r="H70" s="16" t="str">
        <f>[2]Общая!S59</f>
        <v>ПТЭТЭ</v>
      </c>
      <c r="I70" s="8">
        <f>[2]Общая!V59</f>
        <v>0.41666666666666669</v>
      </c>
    </row>
    <row r="71" spans="2:9" s="3" customFormat="1" ht="123" customHeight="1" x14ac:dyDescent="0.25">
      <c r="B71" s="2">
        <v>57</v>
      </c>
      <c r="C71" s="5" t="str">
        <f>[2]Общая!E60</f>
        <v>ООО "Глобус"</v>
      </c>
      <c r="D71" s="6" t="str">
        <f>CONCATENATE([2]Общая!G60," ",[2]Общая!H60," ",[2]Общая!I60," 
", [2]Общая!K60," ",[2]Общая!L60)</f>
        <v>Алтухов Никита Александрович 
Мастер по ремонту ТЭО 4 года</v>
      </c>
      <c r="E71" s="7" t="str">
        <f>[2]Общая!M60</f>
        <v>очередная</v>
      </c>
      <c r="F71" s="7"/>
      <c r="G71" s="7" t="str">
        <f>[2]Общая!N60</f>
        <v>руководящий работник</v>
      </c>
      <c r="H71" s="16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"Птицефабрика"Элинар-Бройлер"</v>
      </c>
      <c r="D72" s="6" t="str">
        <f>CONCATENATE([2]Общая!G61," ",[2]Общая!H61," ",[2]Общая!I61," 
", [2]Общая!K61," ",[2]Общая!L61)</f>
        <v>Агишев Артем  Алексеевич 
Начальник участка 1 год</v>
      </c>
      <c r="E72" s="7" t="str">
        <f>[2]Общая!M61</f>
        <v>первичная</v>
      </c>
      <c r="F72" s="7"/>
      <c r="G72" s="7" t="str">
        <f>[2]Общая!N61</f>
        <v>руководящий работник</v>
      </c>
      <c r="H72" s="16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"Птицефабрика"Элинар-Бройлер"</v>
      </c>
      <c r="D73" s="6" t="str">
        <f>CONCATENATE([2]Общая!G62," ",[2]Общая!H62," ",[2]Общая!I62," 
", [2]Общая!K62," ",[2]Общая!L62)</f>
        <v>Агишев Артем  Алексеевич 
Начальник участка 1 год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"Красногорская теплосеть"</v>
      </c>
      <c r="D74" s="6" t="str">
        <f>CONCATENATE([2]Общая!G63," ",[2]Общая!H63," ",[2]Общая!I63," 
", [2]Общая!K63," ",[2]Общая!L63)</f>
        <v>Политенкова Надежда Николаевна 
инженер 1 категории 2 года</v>
      </c>
      <c r="E74" s="7" t="str">
        <f>[2]Общая!M63</f>
        <v>первичная</v>
      </c>
      <c r="F74" s="7"/>
      <c r="G74" s="7" t="str">
        <f>[2]Общая!N63</f>
        <v>специалист</v>
      </c>
      <c r="H74" s="16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"Красногорская теплосеть"</v>
      </c>
      <c r="D75" s="6" t="str">
        <f>CONCATENATE([2]Общая!G64," ",[2]Общая!H64," ",[2]Общая!I64," 
", [2]Общая!K64," ",[2]Общая!L64)</f>
        <v>Бартенева Ольга Николаевна 
Ведущий инженер 25 лет</v>
      </c>
      <c r="E75" s="7" t="str">
        <f>[2]Общая!M64</f>
        <v>первичная</v>
      </c>
      <c r="F75" s="7"/>
      <c r="G75" s="7" t="str">
        <f>[2]Общая!N64</f>
        <v>специалист</v>
      </c>
      <c r="H75" s="16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"Красногорская теплосеть"</v>
      </c>
      <c r="D76" s="6" t="str">
        <f>CONCATENATE([2]Общая!G65," ",[2]Общая!H65," ",[2]Общая!I65," 
", [2]Общая!K65," ",[2]Общая!L65)</f>
        <v>Пикуль Вячеслав Иванович 
Начальник котельной 6 лет</v>
      </c>
      <c r="E76" s="7" t="str">
        <f>[2]Общая!M65</f>
        <v xml:space="preserve">первичная </v>
      </c>
      <c r="F76" s="7"/>
      <c r="G76" s="7" t="str">
        <f>[2]Общая!N65</f>
        <v>руководитель структурного подразделения</v>
      </c>
      <c r="H76" s="16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"Красногорская теплосеть"</v>
      </c>
      <c r="D77" s="6" t="str">
        <f>CONCATENATE([2]Общая!G66," ",[2]Общая!H66," ",[2]Общая!I66," 
", [2]Общая!K66," ",[2]Общая!L66)</f>
        <v>Удалов Павел Валентинович 
Начальник котельной 15 лет</v>
      </c>
      <c r="E77" s="7" t="str">
        <f>[2]Общая!M66</f>
        <v>первичная</v>
      </c>
      <c r="F77" s="7"/>
      <c r="G77" s="7" t="str">
        <f>[2]Общая!N66</f>
        <v>руководитель структурного подразделения</v>
      </c>
      <c r="H77" s="16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"Красногорская теплосеть"</v>
      </c>
      <c r="D78" s="6" t="str">
        <f>CONCATENATE([2]Общая!G67," ",[2]Общая!H67," ",[2]Общая!I67," 
", [2]Общая!K67," ",[2]Общая!L67)</f>
        <v>Веселова Татьяна Анатольевна 
Начальник котельной 6 лет</v>
      </c>
      <c r="E78" s="7" t="str">
        <f>[2]Общая!M67</f>
        <v>первичная</v>
      </c>
      <c r="F78" s="7"/>
      <c r="G78" s="7" t="str">
        <f>[2]Общая!N67</f>
        <v>руководитель структурного подразделения</v>
      </c>
      <c r="H78" s="16" t="str">
        <f>[2]Общая!S67</f>
        <v>ПТЭТЭ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"Красногорская теплосеть"</v>
      </c>
      <c r="D79" s="6" t="str">
        <f>CONCATENATE([2]Общая!G68," ",[2]Общая!H68," ",[2]Общая!I68," 
", [2]Общая!K68," ",[2]Общая!L68)</f>
        <v>Головин Владимир Зосимович 
Заместитель начальника района 6 мес.</v>
      </c>
      <c r="E79" s="7" t="str">
        <f>[2]Общая!M68</f>
        <v>первичная</v>
      </c>
      <c r="F79" s="7"/>
      <c r="G79" s="7" t="str">
        <f>[2]Общая!N68</f>
        <v>руководитель структурного подразделения</v>
      </c>
      <c r="H79" s="16" t="str">
        <f>[2]Общая!S68</f>
        <v>ПТЭТЭ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"Красногорская теплосеть"</v>
      </c>
      <c r="D80" s="6" t="str">
        <f>CONCATENATE([2]Общая!G69," ",[2]Общая!H69," ",[2]Общая!I69," 
", [2]Общая!K69," ",[2]Общая!L69)</f>
        <v>Колесник Евгений Викторович 
Мастер по тепловым сетям 4 года</v>
      </c>
      <c r="E80" s="7" t="str">
        <f>[2]Общая!M69</f>
        <v>первичная</v>
      </c>
      <c r="F80" s="7"/>
      <c r="G80" s="7" t="str">
        <f>[2]Общая!N69</f>
        <v>руководитель структурного подразделения</v>
      </c>
      <c r="H80" s="16" t="str">
        <f>[2]Общая!S69</f>
        <v>ПТЭТЭ</v>
      </c>
      <c r="I80" s="8">
        <f>[2]Общая!V69</f>
        <v>0.41666666666666669</v>
      </c>
    </row>
    <row r="81" spans="2:9" s="3" customFormat="1" ht="80.099999999999994" customHeight="1" x14ac:dyDescent="0.25">
      <c r="B81" s="2">
        <v>67</v>
      </c>
      <c r="C81" s="5" t="str">
        <f>[2]Общая!E70</f>
        <v>АО "Красногорская теплосеть"</v>
      </c>
      <c r="D81" s="6" t="str">
        <f>CONCATENATE([2]Общая!G70," ",[2]Общая!H70," ",[2]Общая!I70," 
", [2]Общая!K70," ",[2]Общая!L70)</f>
        <v>Федюнин Николай Петрович 
Начальник энергосетевого района 26 лет</v>
      </c>
      <c r="E81" s="7" t="str">
        <f>[2]Общая!M70</f>
        <v>очередная</v>
      </c>
      <c r="F81" s="7"/>
      <c r="G81" s="7" t="str">
        <f>[2]Общая!N70</f>
        <v>руководитель структурного подразделения</v>
      </c>
      <c r="H81" s="16" t="str">
        <f>[2]Общая!S70</f>
        <v>ПТЭТЭ</v>
      </c>
      <c r="I81" s="8">
        <f>[2]Общая!V70</f>
        <v>0.41666666666666669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"СПЕЦЭНЕРГОСТРОЙ"</v>
      </c>
      <c r="D82" s="6" t="str">
        <f>CONCATENATE([2]Общая!G71," ",[2]Общая!H71," ",[2]Общая!I71," 
", [2]Общая!K71," ",[2]Общая!L71)</f>
        <v>Серов Игорь Леонидович 
Старший мастер -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6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МБУ "БИДХА"</v>
      </c>
      <c r="D83" s="6" t="str">
        <f>CONCATENATE([2]Общая!G72," ",[2]Общая!H72," ",[2]Общая!I72," 
", [2]Общая!K72," ",[2]Общая!L72)</f>
        <v>Турбинский  Павел Дмитриевич 
Главный энергетик 45292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МБУ "БИДХА"</v>
      </c>
      <c r="D84" s="6" t="str">
        <f>CONCATENATE([2]Общая!G73," ",[2]Общая!H73," ",[2]Общая!I73," 
", [2]Общая!K73," ",[2]Общая!L73)</f>
        <v>Чеканов Эдуард Николаевич 
Заместитель директора 45147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МБУ "БИДХА"</v>
      </c>
      <c r="D85" s="6" t="str">
        <f>CONCATENATE([2]Общая!G74," ",[2]Общая!H74," ",[2]Общая!I74," 
", [2]Общая!K74," ",[2]Общая!L74)</f>
        <v>Толмачёв  Николай Григорьевич 
Главный инженер 44621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МБУ "БИДХА"</v>
      </c>
      <c r="D86" s="6" t="str">
        <f>CONCATENATE([2]Общая!G75," ",[2]Общая!H75," ",[2]Общая!I75," 
", [2]Общая!K75," ",[2]Общая!L75)</f>
        <v>Кондрашов Вадим Олегович 
Мастер участка 44887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"Терминал Лесной"</v>
      </c>
      <c r="D87" s="6" t="str">
        <f>CONCATENATE([2]Общая!G76," ",[2]Общая!H76," ",[2]Общая!I76," 
", [2]Общая!K76," ",[2]Общая!L76)</f>
        <v>Шмелев Алексей Викторович 
Управляющий объетом 11 месяцев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"Терминал Лесной"</v>
      </c>
      <c r="D88" s="6" t="str">
        <f>CONCATENATE([2]Общая!G77," ",[2]Общая!H77," ",[2]Общая!I77," 
", [2]Общая!K77," ",[2]Общая!L77)</f>
        <v>Иванов Сергей Павлович 
Старший инженер 2 месяца</v>
      </c>
      <c r="E88" s="7" t="str">
        <f>[2]Общая!M77</f>
        <v>первичная</v>
      </c>
      <c r="F88" s="7" t="str">
        <f>[2]Общая!R77</f>
        <v>II до и выше 1000 В</v>
      </c>
      <c r="G88" s="7" t="str">
        <f>[2]Общая!N77</f>
        <v>административно—технический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"ФРОГ 3Д"</v>
      </c>
      <c r="D89" s="6" t="str">
        <f>CONCATENATE([2]Общая!G78," ",[2]Общая!H78," ",[2]Общая!I78," 
", [2]Общая!K78," ",[2]Общая!L78)</f>
        <v>Калинин Денис Павлович 
Бригадир электромонтажников 2 года</v>
      </c>
      <c r="E89" s="7" t="str">
        <f>[2]Общая!M78</f>
        <v>внеочередная</v>
      </c>
      <c r="F89" s="7" t="str">
        <f>[2]Общая!R78</f>
        <v>IV до и выше 1000 В</v>
      </c>
      <c r="G89" s="7" t="str">
        <f>[2]Общая!N78</f>
        <v>оперативно-ремонтный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"ФРОГ 3Д"</v>
      </c>
      <c r="D90" s="6" t="str">
        <f>CONCATENATE([2]Общая!G79," ",[2]Общая!H79," ",[2]Общая!I79," 
", [2]Общая!K79," ",[2]Общая!L79)</f>
        <v>Резник  Игорь Сергеевич 
Руководитель проектов 7 лет</v>
      </c>
      <c r="E90" s="7" t="str">
        <f>[2]Общая!M79</f>
        <v>внеочередная</v>
      </c>
      <c r="F90" s="7" t="str">
        <f>[2]Общая!R79</f>
        <v>IV до и выше 1000 В</v>
      </c>
      <c r="G90" s="7" t="str">
        <f>[2]Общая!N79</f>
        <v>административно—технический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"ФРОГ 3Д"</v>
      </c>
      <c r="D91" s="6" t="str">
        <f>CONCATENATE([2]Общая!G80," ",[2]Общая!H80," ",[2]Общая!I80," 
", [2]Общая!K80," ",[2]Общая!L80)</f>
        <v>Костин  Константин Александрович 
Координатор проектов 5 лет</v>
      </c>
      <c r="E91" s="7" t="str">
        <f>[2]Общая!M80</f>
        <v>внеочередная</v>
      </c>
      <c r="F91" s="7" t="str">
        <f>[2]Общая!R80</f>
        <v>III до и выше 1000 В</v>
      </c>
      <c r="G91" s="7" t="str">
        <f>[2]Общая!N80</f>
        <v>административно—технический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"ССТинвест"</v>
      </c>
      <c r="D92" s="6" t="str">
        <f>CONCATENATE([2]Общая!G81," ",[2]Общая!H81," ",[2]Общая!I81," 
", [2]Общая!K81," ",[2]Общая!L81)</f>
        <v>Бачурин Евгений Владимирович 
заместитель главного инженера 5 мес</v>
      </c>
      <c r="E92" s="7" t="str">
        <f>[2]Общая!M81</f>
        <v>внеочередная</v>
      </c>
      <c r="F92" s="7" t="str">
        <f>[2]Общая!R81</f>
        <v>IV до и выше 1000 В</v>
      </c>
      <c r="G92" s="7" t="str">
        <f>[2]Общая!N81</f>
        <v>административно—технический персонал</v>
      </c>
      <c r="H92" s="16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МБОУ «Лицей № 5»</v>
      </c>
      <c r="D93" s="6" t="str">
        <f>CONCATENATE([2]Общая!G82," ",[2]Общая!H82," ",[2]Общая!I82," 
", [2]Общая!K82," ",[2]Общая!L82)</f>
        <v>Пичугина Мария Александровна 
Заместитель директора по АХЧ 7 лет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6" t="str">
        <f>[2]Общая!S82</f>
        <v>ПТЭЭПЭЭ</v>
      </c>
      <c r="I93" s="8">
        <f>[2]Общая!V82</f>
        <v>0.4375</v>
      </c>
    </row>
    <row r="94" spans="2:9" s="3" customFormat="1" ht="135.94999999999999" customHeight="1" x14ac:dyDescent="0.25">
      <c r="B94" s="2">
        <v>80</v>
      </c>
      <c r="C94" s="5" t="str">
        <f>[2]Общая!E83</f>
        <v>Филиал "Каширская ГРЭС" АО "Интер РАО - Электрогенерация"</v>
      </c>
      <c r="D94" s="6" t="str">
        <f>CONCATENATE([2]Общая!G83," ",[2]Общая!H83," ",[2]Общая!I83," 
", [2]Общая!K83," ",[2]Общая!L83)</f>
        <v>Овчинников  Сергей  Васильевич 
Заместитель начальника Электрического цеха по эксплуатации 3 года 4 мес.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6" t="str">
        <f>[2]Общая!S83</f>
        <v>ПТЭЭСиС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Филиал "Каширская ГРЭС" АО "Интер РАО - Электрогенерация"</v>
      </c>
      <c r="D95" s="6" t="str">
        <f>CONCATENATE([2]Общая!G84," ",[2]Общая!H84," ",[2]Общая!I84," 
", [2]Общая!K84," ",[2]Общая!L84)</f>
        <v>Грамматопуло  Дмитрий  Александрович 
Начальник электротехнической лаборатории 11 лет 3 мес.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персонал, с правом проведения испытаний оборудования повышенным напряжением</v>
      </c>
      <c r="H95" s="16" t="str">
        <f>[2]Общая!S84</f>
        <v>ПТЭЭСиС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Филиал "Каширская ГРЭС" АО "Интер РАО - Электрогенерация"</v>
      </c>
      <c r="D96" s="6" t="str">
        <f>CONCATENATE([2]Общая!G85," ",[2]Общая!H85," ",[2]Общая!I85," 
", [2]Общая!K85," ",[2]Общая!L85)</f>
        <v>Ткачук  Сергей  Викторович 
Заместитель начальника Электрического цеха по ремонту 3 года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6" t="str">
        <f>[2]Общая!S85</f>
        <v>ПТЭЭСиС</v>
      </c>
      <c r="I96" s="8">
        <f>[2]Общая!V85</f>
        <v>0.4375</v>
      </c>
    </row>
    <row r="97" spans="2:9" s="3" customFormat="1" ht="135" customHeight="1" x14ac:dyDescent="0.25">
      <c r="B97" s="2">
        <v>83</v>
      </c>
      <c r="C97" s="5" t="str">
        <f>[2]Общая!E86</f>
        <v>ООО "ПАРТНЕР"</v>
      </c>
      <c r="D97" s="6" t="str">
        <f>CONCATENATE([2]Общая!G86," ",[2]Общая!H86," ",[2]Общая!I86," 
", [2]Общая!K86," ",[2]Общая!L86)</f>
        <v>Пультяков Николай Васильевич 
Инженер-наладчик 8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0.4375</v>
      </c>
    </row>
    <row r="98" spans="2:9" s="3" customFormat="1" ht="130.5" customHeight="1" x14ac:dyDescent="0.25">
      <c r="B98" s="2">
        <v>84</v>
      </c>
      <c r="C98" s="5" t="str">
        <f>[2]Общая!E87</f>
        <v>МУП "Подольская теплосеть"</v>
      </c>
      <c r="D98" s="6" t="str">
        <f>CONCATENATE([2]Общая!G87," ",[2]Общая!H87," ",[2]Общая!I87," 
", [2]Общая!K87," ",[2]Общая!L87)</f>
        <v>Аркатов  Александр Витальевич 
руководитель группы 10 лет</v>
      </c>
      <c r="E98" s="7" t="str">
        <f>[2]Общая!M87</f>
        <v>первичная</v>
      </c>
      <c r="F98" s="7"/>
      <c r="G98" s="7" t="str">
        <f>[2]Общая!N87</f>
        <v>руководитель структурного подразделения</v>
      </c>
      <c r="H98" s="16" t="str">
        <f>[2]Общая!S87</f>
        <v>ПТЭТЭ</v>
      </c>
      <c r="I98" s="8">
        <f>[2]Общая!V87</f>
        <v>0.4375</v>
      </c>
    </row>
    <row r="99" spans="2:9" s="3" customFormat="1" ht="112.5" customHeight="1" x14ac:dyDescent="0.25">
      <c r="B99" s="2">
        <v>85</v>
      </c>
      <c r="C99" s="5" t="str">
        <f>[2]Общая!E88</f>
        <v>МУП "Подольская теплосеть"</v>
      </c>
      <c r="D99" s="6" t="str">
        <f>CONCATENATE([2]Общая!G88," ",[2]Общая!H88," ",[2]Общая!I88," 
", [2]Общая!K88," ",[2]Общая!L88)</f>
        <v>Сухинин Владимир Анатольевич 
заместитель начальника участка 1год</v>
      </c>
      <c r="E99" s="7" t="str">
        <f>[2]Общая!M88</f>
        <v>первичная</v>
      </c>
      <c r="F99" s="7"/>
      <c r="G99" s="7" t="str">
        <f>[2]Общая!N88</f>
        <v>управленческий персонал</v>
      </c>
      <c r="H99" s="16" t="str">
        <f>[2]Общая!S88</f>
        <v>ПТЭТЭ</v>
      </c>
      <c r="I99" s="8">
        <f>[2]Общая!V88</f>
        <v>0.4375</v>
      </c>
    </row>
    <row r="100" spans="2:9" s="3" customFormat="1" ht="145.5" customHeight="1" x14ac:dyDescent="0.25">
      <c r="B100" s="2">
        <v>86</v>
      </c>
      <c r="C100" s="5" t="str">
        <f>[2]Общая!E89</f>
        <v>МУП "Подольская теплосеть"</v>
      </c>
      <c r="D100" s="6" t="str">
        <f>CONCATENATE([2]Общая!G89," ",[2]Общая!H89," ",[2]Общая!I89," 
", [2]Общая!K89," ",[2]Общая!L89)</f>
        <v>Сошников Денис Анатольевич 
 начальник участка 13 лет</v>
      </c>
      <c r="E100" s="7" t="str">
        <f>[2]Общая!M89</f>
        <v>первичная</v>
      </c>
      <c r="F100" s="7"/>
      <c r="G100" s="7" t="str">
        <f>[2]Общая!N89</f>
        <v>руководитель структурного подразделения</v>
      </c>
      <c r="H100" s="16" t="str">
        <f>[2]Общая!S89</f>
        <v>ПТЭТЭ</v>
      </c>
      <c r="I100" s="8">
        <f>[2]Общая!V89</f>
        <v>0.4375</v>
      </c>
    </row>
    <row r="101" spans="2:9" s="3" customFormat="1" ht="152.1" customHeight="1" x14ac:dyDescent="0.25">
      <c r="B101" s="2">
        <v>87</v>
      </c>
      <c r="C101" s="5" t="str">
        <f>[2]Общая!E90</f>
        <v>Филиал по пресноводному рыбному хозяйству ФГБНУ «ВНИРО» («ВНИИПРХ»)</v>
      </c>
      <c r="D101" s="6" t="str">
        <f>CONCATENATE([2]Общая!G90," ",[2]Общая!H90," ",[2]Общая!I90," 
", [2]Общая!K90," ",[2]Общая!L90)</f>
        <v>Тагасов Андрей Павлович 
руководитель группы по снабжению и обслуживанию здания 1 год 11 мес.</v>
      </c>
      <c r="E101" s="7" t="str">
        <f>[2]Общая!M90</f>
        <v>очередная</v>
      </c>
      <c r="F101" s="7" t="str">
        <f>[2]Общая!R90</f>
        <v>IV до и выше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0.45833333333333331</v>
      </c>
    </row>
    <row r="102" spans="2:9" s="3" customFormat="1" ht="130.5" customHeight="1" x14ac:dyDescent="0.25">
      <c r="B102" s="2">
        <v>88</v>
      </c>
      <c r="C102" s="5" t="str">
        <f>[2]Общая!E91</f>
        <v>ООО "Химическая Компания ЛИК"</v>
      </c>
      <c r="D102" s="6" t="str">
        <f>CONCATENATE([2]Общая!G91," ",[2]Общая!H91," ",[2]Общая!I91," 
", [2]Общая!K91," ",[2]Общая!L91)</f>
        <v>Астахов Сергей Николаевич 
Главный инженер 5 лет</v>
      </c>
      <c r="E102" s="7" t="str">
        <f>[2]Общая!M91</f>
        <v>внеочередная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0.45833333333333331</v>
      </c>
    </row>
    <row r="103" spans="2:9" s="3" customFormat="1" ht="141" customHeight="1" x14ac:dyDescent="0.25">
      <c r="B103" s="2">
        <v>89</v>
      </c>
      <c r="C103" s="5" t="str">
        <f>[2]Общая!E92</f>
        <v>АНО православная общеобразовательная гимназия «Восхождение»</v>
      </c>
      <c r="D103" s="6" t="str">
        <f>CONCATENATE([2]Общая!G92," ",[2]Общая!H92," ",[2]Общая!I92," 
", [2]Общая!K92," ",[2]Общая!L92)</f>
        <v>Грызлова Наталья Николаевна 
Директор 7 лет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0.45833333333333331</v>
      </c>
    </row>
    <row r="104" spans="2:9" s="3" customFormat="1" ht="139.5" customHeight="1" x14ac:dyDescent="0.25">
      <c r="B104" s="2">
        <v>90</v>
      </c>
      <c r="C104" s="5" t="str">
        <f>[2]Общая!E93</f>
        <v>ООО "УК СКОЛКОВО"</v>
      </c>
      <c r="D104" s="6" t="str">
        <f>CONCATENATE([2]Общая!G93," ",[2]Общая!H93," ",[2]Общая!I93," 
", [2]Общая!K93," ",[2]Общая!L93)</f>
        <v>Кирсанов  Игорь  Викторович 
Специалист-электромонтер 8 лет</v>
      </c>
      <c r="E104" s="7" t="str">
        <f>[2]Общая!M93</f>
        <v>внеочередная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"Энергострой"</v>
      </c>
      <c r="D105" s="6" t="str">
        <f>CONCATENATE([2]Общая!G94," ",[2]Общая!H94," ",[2]Общая!I94," 
", [2]Общая!K94," ",[2]Общая!L94)</f>
        <v>Облезнев Алексей Николаевич 
главный инженер 5 лет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"Энергострой"</v>
      </c>
      <c r="D106" s="6" t="str">
        <f>CONCATENATE([2]Общая!G95," ",[2]Общая!H95," ",[2]Общая!I95," 
", [2]Общая!K95," ",[2]Общая!L95)</f>
        <v>Кучумов Антон Владимирович 
начальник ПТО 4 года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0.45833333333333331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"Энергострой"</v>
      </c>
      <c r="D107" s="6" t="str">
        <f>CONCATENATE([2]Общая!G96," ",[2]Общая!H96," ",[2]Общая!I96," 
", [2]Общая!K96," ",[2]Общая!L96)</f>
        <v>Шабанов Иван Андреевич 
инженер КИПиА 3 года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"Профи-Лифт"</v>
      </c>
      <c r="D108" s="6" t="str">
        <f>CONCATENATE([2]Общая!G97," ",[2]Общая!H97," ",[2]Общая!I97," 
", [2]Общая!K97," ",[2]Общая!L97)</f>
        <v>Шмоткин  Юрий  Николаевич 
Генеральный директор 1 г</v>
      </c>
      <c r="E108" s="7" t="str">
        <f>[2]Общая!M97</f>
        <v>внеочередная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6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"Профи-Лифт"</v>
      </c>
      <c r="D109" s="6" t="str">
        <f>CONCATENATE([2]Общая!G98," ",[2]Общая!H98," ",[2]Общая!I98," 
", [2]Общая!K98," ",[2]Общая!L98)</f>
        <v>Шмоткин  Владислав  Юрьевич 
Механик по лифтам 1 г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"ИнжСтройПроект"</v>
      </c>
      <c r="D110" s="6" t="str">
        <f>CONCATENATE([2]Общая!G99," ",[2]Общая!H99," ",[2]Общая!I99," 
", [2]Общая!K99," ",[2]Общая!L99)</f>
        <v>Михнев Михаил Сергеевич 
главный энергетик 3 мес</v>
      </c>
      <c r="E110" s="7" t="str">
        <f>[2]Общая!M99</f>
        <v>первичная</v>
      </c>
      <c r="F110" s="7" t="str">
        <f>[2]Общая!R99</f>
        <v>II до и выше 1000 В</v>
      </c>
      <c r="G110" s="7" t="str">
        <f>[2]Общая!N99</f>
        <v>руководитель структурного подразделения</v>
      </c>
      <c r="H110" s="16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"ИнжСтройПроект"</v>
      </c>
      <c r="D111" s="6" t="str">
        <f>CONCATENATE([2]Общая!G100," ",[2]Общая!H100," ",[2]Общая!I100," 
", [2]Общая!K100," ",[2]Общая!L100)</f>
        <v>Крысенко Владимир Владимирович 
электрик 5 мес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ремонтный персонал</v>
      </c>
      <c r="H111" s="16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"ИнжСтройПроект"</v>
      </c>
      <c r="D112" s="6" t="str">
        <f>CONCATENATE([2]Общая!G101," ",[2]Общая!H101," ",[2]Общая!I101," 
", [2]Общая!K101," ",[2]Общая!L101)</f>
        <v>Соломченко Александр Владимирович 
электрик 2 мес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ремонтный персонал</v>
      </c>
      <c r="H112" s="16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"ИнжСтройПроект"</v>
      </c>
      <c r="D113" s="6" t="str">
        <f>CONCATENATE([2]Общая!G102," ",[2]Общая!H102," ",[2]Общая!I102," 
", [2]Общая!K102," ",[2]Общая!L102)</f>
        <v>Бобров Андрей  Николаевич 
начальник участка 2 мес</v>
      </c>
      <c r="E113" s="7" t="str">
        <f>[2]Общая!M102</f>
        <v>первичная</v>
      </c>
      <c r="F113" s="7" t="str">
        <f>[2]Общая!R102</f>
        <v>II до и выше 1000 В</v>
      </c>
      <c r="G113" s="7" t="str">
        <f>[2]Общая!N102</f>
        <v>руководитель структурного подразделения</v>
      </c>
      <c r="H113" s="16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ФС ВНГ РФ в/ч 3492</v>
      </c>
      <c r="D114" s="6" t="str">
        <f>CONCATENATE([2]Общая!G103," ",[2]Общая!H103," ",[2]Общая!I103," 
", [2]Общая!K103," ",[2]Общая!L103)</f>
        <v>Карпов Андрей Михайлович 
Командир войсковой части 3492 4 месяца</v>
      </c>
      <c r="E114" s="7" t="str">
        <f>[2]Общая!M103</f>
        <v>первичная</v>
      </c>
      <c r="F114" s="7" t="str">
        <f>[2]Общая!R103</f>
        <v>II до и выше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ФС ВНГ РФ в/ч 3492</v>
      </c>
      <c r="D115" s="6" t="str">
        <f>CONCATENATE([2]Общая!G104," ",[2]Общая!H104," ",[2]Общая!I104," 
", [2]Общая!K104," ",[2]Общая!L104)</f>
        <v>Денисенко Алексей Сергеевич 
Техник электротехнической группы — производственно-технической части войсковой части 3492 14 лет</v>
      </c>
      <c r="E115" s="7" t="str">
        <f>[2]Общая!M104</f>
        <v xml:space="preserve">очередная </v>
      </c>
      <c r="F115" s="7" t="str">
        <f>[2]Общая!R104</f>
        <v>V до и выше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ФС ВНГ РФ в/ч 3492</v>
      </c>
      <c r="D116" s="6" t="str">
        <f>CONCATENATE([2]Общая!G105," ",[2]Общая!H105," ",[2]Общая!I105," 
", [2]Общая!K105," ",[2]Общая!L105)</f>
        <v>Николенко Дмитрий  Константинович 
Начальник группы по договорной работе и учету топливно-энергетическим ресурсам  1 год 5 месяцев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"ФМ ЛОЖИСТИК ВОСТОК"</v>
      </c>
      <c r="D117" s="6" t="str">
        <f>CONCATENATE([2]Общая!G106," ",[2]Общая!H106," ",[2]Общая!I106," 
", [2]Общая!K106," ",[2]Общая!L106)</f>
        <v>Журунов Олег  Павлович 
Инженер по эксплуатации систем энергоснабжения  8 лет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"ФМ ЛОЖИСТИК ВОСТОК"</v>
      </c>
      <c r="D118" s="6" t="str">
        <f>CONCATENATE([2]Общая!G107," ",[2]Общая!H107," ",[2]Общая!I107," 
", [2]Общая!K107," ",[2]Общая!L107)</f>
        <v>Коробов  Дмитрий Владимирович 
Инженер по эксплуатации погрузочно-разгрузочной техники 2 года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«ЦНИП СДМ»</v>
      </c>
      <c r="D119" s="6" t="str">
        <f>CONCATENATE([2]Общая!G108," ",[2]Общая!H108," ",[2]Общая!I108," 
", [2]Общая!K108," ",[2]Общая!L108)</f>
        <v>Белявский Анатолий Валентинович 
Главный энергетик 20 лет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6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"Патриот НСК"</v>
      </c>
      <c r="D120" s="6" t="str">
        <f>CONCATENATE([2]Общая!G109," ",[2]Общая!H109," ",[2]Общая!I109," 
", [2]Общая!K109," ",[2]Общая!L109)</f>
        <v>Гиль Алексей Анатольевич 
Начальник цеха обособленного подразделения Обухово 7 лет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6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"Патриот НСК"</v>
      </c>
      <c r="D121" s="6" t="str">
        <f>CONCATENATE([2]Общая!G110," ",[2]Общая!H110," ",[2]Общая!I110," 
", [2]Общая!K110," ",[2]Общая!L110)</f>
        <v>Сухов Иван Витальевич 
Заместитель начальника обособленного подразделения Обухово 7 месяцев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ГАУК «МОСГОРТУР»</v>
      </c>
      <c r="D122" s="6" t="str">
        <f>CONCATENATE([2]Общая!G111," ",[2]Общая!H111," ",[2]Общая!I111," 
", [2]Общая!K111," ",[2]Общая!L111)</f>
        <v>Любецкий Андрей Александрович 
Главный энергетик 5 лет</v>
      </c>
      <c r="E122" s="7" t="str">
        <f>[2]Общая!M111</f>
        <v>внеочередная</v>
      </c>
      <c r="F122" s="7" t="str">
        <f>[2]Общая!R111</f>
        <v>IV до 1000 В</v>
      </c>
      <c r="G122" s="7" t="str">
        <f>[2]Общая!N111</f>
        <v>административно—технический персонал</v>
      </c>
      <c r="H122" s="16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ГАУК «МОСГОРТУР»</v>
      </c>
      <c r="D123" s="6" t="str">
        <f>CONCATENATE([2]Общая!G112," ",[2]Общая!H112," ",[2]Общая!I112," 
", [2]Общая!K112," ",[2]Общая!L112)</f>
        <v>Шатохин Виталий Александрович 
Инженер по эксплуатации зданий и сооружений 1 год</v>
      </c>
      <c r="E123" s="7" t="str">
        <f>[2]Общая!M112</f>
        <v>внеочередная</v>
      </c>
      <c r="F123" s="7" t="str">
        <f>[2]Общая!R112</f>
        <v>IV до 1000 В</v>
      </c>
      <c r="G123" s="7" t="str">
        <f>[2]Общая!N112</f>
        <v>административно—технический персонал</v>
      </c>
      <c r="H123" s="16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ГАУК «МОСГОРТУР»</v>
      </c>
      <c r="D124" s="6" t="str">
        <f>CONCATENATE([2]Общая!G113," ",[2]Общая!H113," ",[2]Общая!I113," 
", [2]Общая!K113," ",[2]Общая!L113)</f>
        <v>Самойленко Николай Алексеевич 
Инженер по эксплуатации оборудования
 5 лет</v>
      </c>
      <c r="E124" s="7" t="str">
        <f>[2]Общая!M113</f>
        <v>внеочередная</v>
      </c>
      <c r="F124" s="7" t="str">
        <f>[2]Общая!R113</f>
        <v>IV до 1000 В</v>
      </c>
      <c r="G124" s="7" t="str">
        <f>[2]Общая!N113</f>
        <v>административно—технический персонал</v>
      </c>
      <c r="H124" s="16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ГАУК «МОСГОРТУР»</v>
      </c>
      <c r="D125" s="6" t="str">
        <f>CONCATENATE([2]Общая!G114," ",[2]Общая!H114," ",[2]Общая!I114," 
", [2]Общая!K114," ",[2]Общая!L114)</f>
        <v>Артамонова Елена Алексеевна 
Специалист по охране труда 1 год</v>
      </c>
      <c r="E125" s="7" t="str">
        <f>[2]Общая!M114</f>
        <v>внеочередная</v>
      </c>
      <c r="F125" s="7" t="str">
        <f>[2]Общая!R114</f>
        <v>IV до 1000 В</v>
      </c>
      <c r="G125" s="7" t="str">
        <f>[2]Общая!N114</f>
        <v>административно—технический персонал</v>
      </c>
      <c r="H125" s="16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ГАУК «МОСГОРТУР»</v>
      </c>
      <c r="D126" s="6" t="str">
        <f>CONCATENATE([2]Общая!G115," ",[2]Общая!H115," ",[2]Общая!I115," 
", [2]Общая!K115," ",[2]Общая!L115)</f>
        <v>Толкунов Андрей Львович 
Главный инженер 1 год</v>
      </c>
      <c r="E126" s="7" t="str">
        <f>[2]Общая!M115</f>
        <v>внеочередная</v>
      </c>
      <c r="F126" s="7" t="str">
        <f>[2]Общая!R115</f>
        <v>IV до 1000 В</v>
      </c>
      <c r="G126" s="7" t="str">
        <f>[2]Общая!N115</f>
        <v>административно—технический персонал</v>
      </c>
      <c r="H126" s="16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«АЗБУКА ГРУПП»</v>
      </c>
      <c r="D127" s="6" t="str">
        <f>CONCATENATE([2]Общая!G116," ",[2]Общая!H116," ",[2]Общая!I116," 
", [2]Общая!K116," ",[2]Общая!L116)</f>
        <v>Якунина Юлия Максимовна 
Исполнительный директор 1г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административно—технический персонал</v>
      </c>
      <c r="H127" s="16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"ХИМКИНСКОЕ СМУ МОИС-1"</v>
      </c>
      <c r="D128" s="6" t="str">
        <f>CONCATENATE([2]Общая!G117," ",[2]Общая!H117," ",[2]Общая!I117," 
", [2]Общая!K117," ",[2]Общая!L117)</f>
        <v>Щерба Вадим Вячеславович 
Заместитель генерального директора 6 лет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административно—технический персонал</v>
      </c>
      <c r="H128" s="16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 xml:space="preserve">АО «ОЭЗ ТВТ «Дубна» </v>
      </c>
      <c r="D129" s="6" t="str">
        <f>CONCATENATE([2]Общая!G118," ",[2]Общая!H118," ",[2]Общая!I118," 
", [2]Общая!K118," ",[2]Общая!L118)</f>
        <v>Макеев Юрий Александрович 
Заместитель главного инженера 1 мес.</v>
      </c>
      <c r="E129" s="7" t="str">
        <f>[2]Общая!M118</f>
        <v>внеочередная</v>
      </c>
      <c r="F129" s="7" t="str">
        <f>[2]Общая!R118</f>
        <v>V до и выше 1000 В</v>
      </c>
      <c r="G129" s="7" t="str">
        <f>[2]Общая!N118</f>
        <v>административно—технический персонал</v>
      </c>
      <c r="H129" s="16" t="str">
        <f>[2]Общая!S118</f>
        <v>ПТЭЭСиС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«Даймонд технолоджи»</v>
      </c>
      <c r="D130" s="6" t="str">
        <f>CONCATENATE([2]Общая!G119," ",[2]Общая!H119," ",[2]Общая!I119," 
", [2]Общая!K119," ",[2]Общая!L119)</f>
        <v>Гуль Константин Сергеевич 
Генеральный директор 5 лет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персонал, с правом проведения испытаний оборудования повышенным напряжением</v>
      </c>
      <c r="H130" s="16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"МАСТЕРСТРОЙ"</v>
      </c>
      <c r="D131" s="6" t="str">
        <f>CONCATENATE([2]Общая!G120," ",[2]Общая!H120," ",[2]Общая!I120," 
", [2]Общая!K120," ",[2]Общая!L120)</f>
        <v>Замылин Денис Юрьевич 
Электромонтажник 4</v>
      </c>
      <c r="E131" s="7" t="str">
        <f>[2]Общая!M120</f>
        <v>очередная</v>
      </c>
      <c r="F131" s="7" t="str">
        <f>[2]Общая!R120</f>
        <v>IV до 1000 В</v>
      </c>
      <c r="G131" s="7" t="str">
        <f>[2]Общая!N120</f>
        <v>оперативно-ремонтный персонал</v>
      </c>
      <c r="H131" s="16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Фонд по сохранению и развитию Соловецкого архипелага</v>
      </c>
      <c r="D132" s="6" t="str">
        <f>CONCATENATE([2]Общая!G121," ",[2]Общая!H121," ",[2]Общая!I121," 
", [2]Общая!K121," ",[2]Общая!L121)</f>
        <v>Мустафин Руслан Юрьевич 
Заместитель начальника  
Инспекции технического надзора и строительного контроля  1 года</v>
      </c>
      <c r="E132" s="7" t="str">
        <f>[2]Общая!M121</f>
        <v>внеочередная</v>
      </c>
      <c r="F132" s="7" t="str">
        <f>[2]Общая!R121</f>
        <v>IV до 1000 В</v>
      </c>
      <c r="G132" s="7" t="str">
        <f>[2]Общая!N121</f>
        <v>административно—технический персонал</v>
      </c>
      <c r="H132" s="16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Фонд по сохранению и развитию Соловецкого архипелага</v>
      </c>
      <c r="D133" s="6" t="str">
        <f>CONCATENATE([2]Общая!G122," ",[2]Общая!H122," ",[2]Общая!I122," 
", [2]Общая!K122," ",[2]Общая!L122)</f>
        <v>Жуков  Сергей  Владимирович 
Инспектор технического надзора и строительного контроля  1 лет</v>
      </c>
      <c r="E133" s="7" t="str">
        <f>[2]Общая!M122</f>
        <v>внеочередная</v>
      </c>
      <c r="F133" s="7" t="str">
        <f>[2]Общая!R122</f>
        <v>IV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Фонд по сохранению и развитию Соловецкого архипелага</v>
      </c>
      <c r="D134" s="6" t="str">
        <f>CONCATENATE([2]Общая!G123," ",[2]Общая!H123," ",[2]Общая!I123," 
", [2]Общая!K123," ",[2]Общая!L123)</f>
        <v>Ермолаев  Николай  Алексеевич 
Инспектор технического надзора и строительного контроля  1 год</v>
      </c>
      <c r="E134" s="7" t="str">
        <f>[2]Общая!M123</f>
        <v>внеочередная</v>
      </c>
      <c r="F134" s="7" t="str">
        <f>[2]Общая!R123</f>
        <v>IV до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"СДТ"</v>
      </c>
      <c r="D135" s="6" t="str">
        <f>CONCATENATE([2]Общая!G124," ",[2]Общая!H124," ",[2]Общая!I124," 
", [2]Общая!K124," ",[2]Общая!L124)</f>
        <v>Алешина Наталья Вадимовна 
Специалист 10 месяцев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"СДТ"</v>
      </c>
      <c r="D136" s="6" t="str">
        <f>CONCATENATE([2]Общая!G125," ",[2]Общая!H125," ",[2]Общая!I125," 
", [2]Общая!K125," ",[2]Общая!L125)</f>
        <v xml:space="preserve">Белоус  Виталий Анатольевич 
Руководитель терминала 3 года 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административно—технический персонал</v>
      </c>
      <c r="H136" s="16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"СДТ"</v>
      </c>
      <c r="D137" s="6" t="str">
        <f>CONCATENATE([2]Общая!G126," ",[2]Общая!H126," ",[2]Общая!I126," 
", [2]Общая!K126," ",[2]Общая!L126)</f>
        <v xml:space="preserve">Тихонов  Александр Сергеевич 
Руководитель склада 3 года </v>
      </c>
      <c r="E137" s="7" t="str">
        <f>[2]Общая!M126</f>
        <v>внеочередная</v>
      </c>
      <c r="F137" s="7" t="str">
        <f>[2]Общая!R126</f>
        <v>III до 1000 В</v>
      </c>
      <c r="G137" s="7" t="str">
        <f>[2]Общая!N126</f>
        <v>административно—технический персонал</v>
      </c>
      <c r="H137" s="16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ООО «Пластинвест» </v>
      </c>
      <c r="D138" s="6" t="str">
        <f>CONCATENATE([2]Общая!G127," ",[2]Общая!H127," ",[2]Общая!I127," 
", [2]Общая!K127," ",[2]Общая!L127)</f>
        <v>Курносов  Алексей Александрович 
Главный инженер 6 лет</v>
      </c>
      <c r="E138" s="7" t="str">
        <f>[2]Общая!M127</f>
        <v>внеочередная</v>
      </c>
      <c r="F138" s="7" t="str">
        <f>[2]Общая!R127</f>
        <v>IV до и выше 1000 В</v>
      </c>
      <c r="G138" s="7" t="str">
        <f>[2]Общая!N127</f>
        <v>административно—технический персонал</v>
      </c>
      <c r="H138" s="16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ООО «Пластинвест» </v>
      </c>
      <c r="D139" s="6" t="str">
        <f>CONCATENATE([2]Общая!G128," ",[2]Общая!H128," ",[2]Общая!I128," 
", [2]Общая!K128," ",[2]Общая!L128)</f>
        <v>Чемагин Борис Иванович 
Ведущий инженер-энергетик 2 года</v>
      </c>
      <c r="E139" s="7" t="str">
        <f>[2]Общая!M128</f>
        <v>внеочередная</v>
      </c>
      <c r="F139" s="7" t="str">
        <f>[2]Общая!R128</f>
        <v>IV до и выше 1000 В</v>
      </c>
      <c r="G139" s="7" t="str">
        <f>[2]Общая!N128</f>
        <v>административно—технический персонал</v>
      </c>
      <c r="H139" s="16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"АвтоПриют"</v>
      </c>
      <c r="D140" s="6" t="str">
        <f>CONCATENATE([2]Общая!G129," ",[2]Общая!H129," ",[2]Общая!I129," 
", [2]Общая!K129," ",[2]Общая!L129)</f>
        <v>Рожновский Алексей Владимирович 
заместитель генерального директора по общим вопросам 4 года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"АвтоПриют"</v>
      </c>
      <c r="D141" s="6" t="str">
        <f>CONCATENATE([2]Общая!G130," ",[2]Общая!H130," ",[2]Общая!I130," 
", [2]Общая!K130," ",[2]Общая!L130)</f>
        <v>Лосев Дмитрий Викторович 
Руководитель подразделения 1 год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6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"Люберцы-МКЦ"</v>
      </c>
      <c r="D142" s="6" t="str">
        <f>CONCATENATE([2]Общая!G131," ",[2]Общая!H131," ",[2]Общая!I131," 
", [2]Общая!K131," ",[2]Общая!L131)</f>
        <v>Шехоян Александр Григорьевич 
электрик-диагност 11 лет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ремонтный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"Измайлово-МКЦ"</v>
      </c>
      <c r="D143" s="6" t="str">
        <f>CONCATENATE([2]Общая!G132," ",[2]Общая!H132," ",[2]Общая!I132," 
", [2]Общая!K132," ",[2]Общая!L132)</f>
        <v>Голубятникова  Дарья  Алексеевна 
Специалист по охране труда 5 лет</v>
      </c>
      <c r="E143" s="7" t="str">
        <f>[2]Общая!M132</f>
        <v>первичная</v>
      </c>
      <c r="F143" s="7" t="str">
        <f>[2]Общая!R132</f>
        <v>IV до 1000 В</v>
      </c>
      <c r="G143" s="7" t="str">
        <f>[2]Общая!N132</f>
        <v>специалист по охране труда, контролирующий электроустановки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«ПРИМАТЕРРА»</v>
      </c>
      <c r="D144" s="6" t="str">
        <f>CONCATENATE([2]Общая!G133," ",[2]Общая!H133," ",[2]Общая!I133," 
", [2]Общая!K133," ",[2]Общая!L133)</f>
        <v>Тимонин Сергей Геннадиевич 
Специалист по охране труда 7 лет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Специалист по охране труда</v>
      </c>
      <c r="H144" s="16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"ТБМ-Люкс"</v>
      </c>
      <c r="D145" s="6" t="str">
        <f>CONCATENATE([2]Общая!G134," ",[2]Общая!H134," ",[2]Общая!I134," 
", [2]Общая!K134," ",[2]Общая!L134)</f>
        <v>Михейкин Тарас Николаевич 
руководитель производства 5 лет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"АгроБиоВит"</v>
      </c>
      <c r="D146" s="6" t="str">
        <f>CONCATENATE([2]Общая!G135," ",[2]Общая!H135," ",[2]Общая!I135," 
", [2]Общая!K135," ",[2]Общая!L135)</f>
        <v>Залетов Валерий Алексеевич 
Энергетик 1 год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"Хелима Рус"</v>
      </c>
      <c r="D147" s="6" t="str">
        <f>CONCATENATE([2]Общая!G136," ",[2]Общая!H136," ",[2]Общая!I136," 
", [2]Общая!K136," ",[2]Общая!L136)</f>
        <v>Королев Владимир Михайлович 
руководитель отдела 6 месяцев</v>
      </c>
      <c r="E147" s="7" t="str">
        <f>[2]Общая!M136</f>
        <v>очередная</v>
      </c>
      <c r="F147" s="7" t="str">
        <f>[2]Общая!R136</f>
        <v>II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"Хелима Рус"</v>
      </c>
      <c r="D148" s="6" t="str">
        <f>CONCATENATE([2]Общая!G137," ",[2]Общая!H137," ",[2]Общая!I137," 
", [2]Общая!K137," ",[2]Общая!L137)</f>
        <v>Фомин  Сергей Юрьевич 
руководитель отдела 1 год</v>
      </c>
      <c r="E148" s="7" t="str">
        <f>[2]Общая!M137</f>
        <v>очередная</v>
      </c>
      <c r="F148" s="7" t="str">
        <f>[2]Общая!R137</f>
        <v>II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ООО"КАПСТРОЙ"</v>
      </c>
      <c r="D149" s="6" t="str">
        <f>CONCATENATE([2]Общая!G138," ",[2]Общая!H138," ",[2]Общая!I138," 
", [2]Общая!K138," ",[2]Общая!L138)</f>
        <v>Буянов Алексей Викторович 
Производитель работ 7 лет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«МОСФАРМ»</v>
      </c>
      <c r="D150" s="6" t="str">
        <f>CONCATENATE([2]Общая!G139," ",[2]Общая!H139," ",[2]Общая!I139," 
", [2]Общая!K139," ",[2]Общая!L139)</f>
        <v>Саврасов  Дмитрий  Александрович 
Главный инженер 2,6 года</v>
      </c>
      <c r="E150" s="7" t="str">
        <f>[2]Общая!M139</f>
        <v>очередная</v>
      </c>
      <c r="F150" s="7" t="str">
        <f>[2]Общая!R139</f>
        <v>III до и выше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«МОСФАРМ»</v>
      </c>
      <c r="D151" s="6" t="str">
        <f>CONCATENATE([2]Общая!G140," ",[2]Общая!H140," ",[2]Общая!I140," 
", [2]Общая!K140," ",[2]Общая!L140)</f>
        <v>Саврасова Екатерина Андреевна 
Начальник котельной 10 месяцев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административно—технический персонал</v>
      </c>
      <c r="H151" s="16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«МОСФАРМ»</v>
      </c>
      <c r="D152" s="6" t="str">
        <f>CONCATENATE([2]Общая!G141," ",[2]Общая!H141," ",[2]Общая!I141," 
", [2]Общая!K141," ",[2]Общая!L141)</f>
        <v>Пелипенко  Сергей  Николаевич 
Мастер по ремонту и обслуживанию электрооборудования 2 месяца</v>
      </c>
      <c r="E152" s="7" t="str">
        <f>[2]Общая!M141</f>
        <v>очередная</v>
      </c>
      <c r="F152" s="7" t="str">
        <f>[2]Общая!R141</f>
        <v>III до 1000 В</v>
      </c>
      <c r="G152" s="7" t="str">
        <f>[2]Общая!N141</f>
        <v>административно—технический персонал</v>
      </c>
      <c r="H152" s="16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«МОСФАРМ»</v>
      </c>
      <c r="D153" s="6" t="str">
        <f>CONCATENATE([2]Общая!G142," ",[2]Общая!H142," ",[2]Общая!I142," 
", [2]Общая!K142," ",[2]Общая!L142)</f>
        <v>Ти-Мин-Чуа  Вячеслав  Викторович 
Мастер по ремонту и обслуживанию электрооборудования 1,1 года</v>
      </c>
      <c r="E153" s="7" t="str">
        <f>[2]Общая!M142</f>
        <v>очередная</v>
      </c>
      <c r="F153" s="7" t="str">
        <f>[2]Общая!R142</f>
        <v>III до 1000 В</v>
      </c>
      <c r="G153" s="7" t="str">
        <f>[2]Общая!N142</f>
        <v>административно—технический персонал</v>
      </c>
      <c r="H153" s="16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«АПМ Комфорт»</v>
      </c>
      <c r="D154" s="6" t="str">
        <f>CONCATENATE([2]Общая!G143," ",[2]Общая!H143," ",[2]Общая!I143," 
", [2]Общая!K143," ",[2]Общая!L143)</f>
        <v>Шевцов Сергей Александрович 
главный инженер 1</v>
      </c>
      <c r="E154" s="7" t="str">
        <f>[2]Общая!M143</f>
        <v>внеочередная</v>
      </c>
      <c r="F154" s="7" t="str">
        <f>[2]Общая!R143</f>
        <v>II до 1000 В</v>
      </c>
      <c r="G154" s="7" t="str">
        <f>[2]Общая!N143</f>
        <v>руководящий работник</v>
      </c>
      <c r="H154" s="16" t="str">
        <f>[2]Общая!S143</f>
        <v>ПТЭЭПЭЭ</v>
      </c>
      <c r="I154" s="8">
        <f>[2]Общая!V143</f>
        <v>0.54166666666666696</v>
      </c>
    </row>
    <row r="155" spans="2:9" s="3" customFormat="1" ht="136.5" customHeight="1" x14ac:dyDescent="0.25">
      <c r="B155" s="2">
        <v>141</v>
      </c>
      <c r="C155" s="5" t="str">
        <f>[2]Общая!E144</f>
        <v>ООО «АПМ Комфорт»</v>
      </c>
      <c r="D155" s="6" t="str">
        <f>CONCATENATE([2]Общая!G144," ",[2]Общая!H144," ",[2]Общая!I144," 
", [2]Общая!K144," ",[2]Общая!L144)</f>
        <v>Кушников Андрей Александрович 
сервисный инженер 1</v>
      </c>
      <c r="E155" s="7" t="str">
        <f>[2]Общая!M144</f>
        <v>внеочередная</v>
      </c>
      <c r="F155" s="7" t="str">
        <f>[2]Общая!R144</f>
        <v>II до 1000 В</v>
      </c>
      <c r="G155" s="7" t="str">
        <f>[2]Общая!N144</f>
        <v>руководящий работник</v>
      </c>
      <c r="H155" s="16" t="str">
        <f>[2]Общая!S144</f>
        <v>ПТЭЭПЭЭ</v>
      </c>
      <c r="I155" s="8">
        <f>[2]Общая!V144</f>
        <v>0.54166666666666696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 БКС "</v>
      </c>
      <c r="D156" s="6" t="str">
        <f>CONCATENATE([2]Общая!G145," ",[2]Общая!H145," ",[2]Общая!I145," 
", [2]Общая!K145," ",[2]Общая!L145)</f>
        <v>Зуб Антон Александрович 
Заместитель главного инженера  2 года</v>
      </c>
      <c r="E156" s="7" t="str">
        <f>[2]Общая!M145</f>
        <v>очередная</v>
      </c>
      <c r="F156" s="7"/>
      <c r="G156" s="7" t="str">
        <f>[2]Общая!N145</f>
        <v>руководящий работник</v>
      </c>
      <c r="H156" s="16" t="str">
        <f>[2]Общая!S145</f>
        <v>ПТЭТЭ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 БКС "</v>
      </c>
      <c r="D157" s="6" t="str">
        <f>CONCATENATE([2]Общая!G146," ",[2]Общая!H146," ",[2]Общая!I146," 
", [2]Общая!K146," ",[2]Общая!L146)</f>
        <v>Лявданская Людмила Викторовна 
Заместитель начальника химической службы 2 год</v>
      </c>
      <c r="E157" s="7" t="str">
        <f>[2]Общая!M146</f>
        <v>очередная</v>
      </c>
      <c r="F157" s="7"/>
      <c r="G157" s="7" t="str">
        <f>[2]Общая!N146</f>
        <v xml:space="preserve"> руководитель структурного подразделения</v>
      </c>
      <c r="H157" s="16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 БКС "</v>
      </c>
      <c r="D158" s="6" t="str">
        <f>CONCATENATE([2]Общая!G147," ",[2]Общая!H147," ",[2]Общая!I147," 
", [2]Общая!K147," ",[2]Общая!L147)</f>
        <v>Гениевская Светлана Анатольевна 
Инженер-химик 2 год</v>
      </c>
      <c r="E158" s="7" t="str">
        <f>[2]Общая!M147</f>
        <v>очередная</v>
      </c>
      <c r="F158" s="7"/>
      <c r="G158" s="7" t="str">
        <f>[2]Общая!N147</f>
        <v>административно—технический персонал</v>
      </c>
      <c r="H158" s="16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ТСЖ «Весна»</v>
      </c>
      <c r="D159" s="6" t="str">
        <f>CONCATENATE([2]Общая!G148," ",[2]Общая!H148," ",[2]Общая!I148," 
", [2]Общая!K148," ",[2]Общая!L148)</f>
        <v>Шавруков Глеб Михайлович 
Электромонтер по ремонту о ибслуживанию ЭО 2 месяца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«УЦ «ПРОФИ»</v>
      </c>
      <c r="D160" s="6" t="str">
        <f>CONCATENATE([2]Общая!G149," ",[2]Общая!H149," ",[2]Общая!I149," 
", [2]Общая!K149," ",[2]Общая!L149)</f>
        <v>Феонова Галина Владимировна 
Директор 12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административно—технический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"ТРЕНД"</v>
      </c>
      <c r="D161" s="6" t="str">
        <f>CONCATENATE([2]Общая!G150," ",[2]Общая!H150," ",[2]Общая!I150," 
", [2]Общая!K150," ",[2]Общая!L150)</f>
        <v>Галкин Евгений Андреевич 
Инженер-теплотехник 1 мес</v>
      </c>
      <c r="E161" s="7" t="str">
        <f>[2]Общая!M150</f>
        <v>первичная</v>
      </c>
      <c r="F161" s="7"/>
      <c r="G161" s="7" t="str">
        <f>[2]Общая!N150</f>
        <v>управленческий персонал</v>
      </c>
      <c r="H161" s="16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МАОУ СОШ №14</v>
      </c>
      <c r="D162" s="6" t="str">
        <f>CONCATENATE([2]Общая!G151," ",[2]Общая!H151," ",[2]Общая!I151," 
", [2]Общая!K151," ",[2]Общая!L151)</f>
        <v>Тюрин Игорь Михайлович 
Заместитель директора по АХЧ 2 месяца</v>
      </c>
      <c r="E162" s="7" t="str">
        <f>[2]Общая!M151</f>
        <v>внеочередная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МАОУ СОШ №14</v>
      </c>
      <c r="D163" s="6" t="str">
        <f>CONCATENATE([2]Общая!G152," ",[2]Общая!H152," ",[2]Общая!I152," 
", [2]Общая!K152," ",[2]Общая!L152)</f>
        <v>Шкурковская Оксана Евгеньевна 
Заместитель директора по безопасности 4 месяца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6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МАОУ СОШ №14</v>
      </c>
      <c r="D164" s="6" t="str">
        <f>CONCATENATE([2]Общая!G153," ",[2]Общая!H153," ",[2]Общая!I153," 
", [2]Общая!K153," ",[2]Общая!L153)</f>
        <v>Бундяков Василий Михайлович 
Заведующий хозяйством 4 месяца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административно—технический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7" t="str">
        <f>[2]Общая!E154</f>
        <v>МАОУ СОШ №14</v>
      </c>
      <c r="D165" s="6" t="str">
        <f>CONCATENATE([2]Общая!G154," ",[2]Общая!H154," ",[2]Общая!I154," 
", [2]Общая!K154," ",[2]Общая!L154)</f>
        <v>Тюрина Ирина Валериевна 
Заместитель директора по УР 10 месяцев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административно—технический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7" t="str">
        <f>[2]Общая!E155</f>
        <v>Воскресенский филиал ООО "Завод Технофлекс"</v>
      </c>
      <c r="D166" s="6" t="str">
        <f>CONCATENATE([2]Общая!G155," ",[2]Общая!H155," ",[2]Общая!I155," 
", [2]Общая!K155," ",[2]Общая!L155)</f>
        <v>Федоров Алексей Геннадьевич 
заместитель директора по техническим вопросам 2 года</v>
      </c>
      <c r="E166" s="7" t="str">
        <f>[2]Общая!M155</f>
        <v>внеочередная</v>
      </c>
      <c r="F166" s="7" t="str">
        <f>[2]Общая!R155</f>
        <v>IV до и выше 1000 В</v>
      </c>
      <c r="G166" s="7" t="str">
        <f>[2]Общая!N155</f>
        <v>административно-технический с правом оперативно-ремонтного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7" t="str">
        <f>[2]Общая!E156</f>
        <v>Воскресенский филиал ООО "Завод Технофлекс"</v>
      </c>
      <c r="D167" s="6" t="str">
        <f>CONCATENATE([2]Общая!G156," ",[2]Общая!H156," ",[2]Общая!I156," 
", [2]Общая!K156," ",[2]Общая!L156)</f>
        <v>Кондрашов Валерий Игоревич 
инженер-электроник 16 лет</v>
      </c>
      <c r="E167" s="7" t="str">
        <f>[2]Общая!M156</f>
        <v>внеочередная</v>
      </c>
      <c r="F167" s="7" t="str">
        <f>[2]Общая!R156</f>
        <v>IV до и выше 1000 В</v>
      </c>
      <c r="G167" s="7" t="str">
        <f>[2]Общая!N156</f>
        <v>административно-технический с правом оперативно-ремонтного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7" t="str">
        <f>[2]Общая!E157</f>
        <v>Воскресенский филиал ООО "Завод Технофлекс"</v>
      </c>
      <c r="D168" s="6" t="str">
        <f>CONCATENATE([2]Общая!G157," ",[2]Общая!H157," ",[2]Общая!I157," 
", [2]Общая!K157," ",[2]Общая!L157)</f>
        <v>Недорезов Александр Анатольевич 
начальник электро-механического отдела 16 лет</v>
      </c>
      <c r="E168" s="7" t="str">
        <f>[2]Общая!M157</f>
        <v>внеочередная</v>
      </c>
      <c r="F168" s="7" t="str">
        <f>[2]Общая!R157</f>
        <v>IV до и выше 1000 В</v>
      </c>
      <c r="G168" s="7" t="str">
        <f>[2]Общая!N157</f>
        <v>административно—технический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7" t="str">
        <f>[2]Общая!E158</f>
        <v>Воскресенский филиал ООО "Завод Технофлекс"</v>
      </c>
      <c r="D169" s="6" t="str">
        <f>CONCATENATE([2]Общая!G158," ",[2]Общая!H158," ",[2]Общая!I158," 
", [2]Общая!K158," ",[2]Общая!L158)</f>
        <v>Кузнецов Александр Станиславович 
заместитель главного инженера 5 лет</v>
      </c>
      <c r="E169" s="7" t="str">
        <f>[2]Общая!M158</f>
        <v>внеочередная</v>
      </c>
      <c r="F169" s="7" t="str">
        <f>[2]Общая!R158</f>
        <v>IV до и выше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7" t="str">
        <f>[2]Общая!E159</f>
        <v>Воскресенский филиал ООО "Завод Технофлекс"</v>
      </c>
      <c r="D170" s="6" t="str">
        <f>CONCATENATE([2]Общая!G159," ",[2]Общая!H159," ",[2]Общая!I159," 
", [2]Общая!K159," ",[2]Общая!L159)</f>
        <v>Павлов Евгений Александрович 
главный инженер 5 лет</v>
      </c>
      <c r="E170" s="7" t="str">
        <f>[2]Общая!M159</f>
        <v>внеочередная</v>
      </c>
      <c r="F170" s="7" t="str">
        <f>[2]Общая!R159</f>
        <v>IV до и выше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7" t="str">
        <f>[2]Общая!E160</f>
        <v>ЧОУ ДПО "Учебно-курсовой центр "Каширский"</v>
      </c>
      <c r="D171" s="6" t="str">
        <f>CONCATENATE([2]Общая!G160," ",[2]Общая!H160," ",[2]Общая!I160," 
", [2]Общая!K160," ",[2]Общая!L160)</f>
        <v>Сергеев Андрей Вячеславович 
директор 1 год</v>
      </c>
      <c r="E171" s="7" t="str">
        <f>[2]Общая!M160</f>
        <v>первичная</v>
      </c>
      <c r="F171" s="7"/>
      <c r="G171" s="7" t="str">
        <f>[2]Общая!N160</f>
        <v>руководящий работник</v>
      </c>
      <c r="H171" s="16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7" t="str">
        <f>[2]Общая!E161</f>
        <v>ООО ТД "Берег"</v>
      </c>
      <c r="D172" s="6" t="str">
        <f>CONCATENATE([2]Общая!G161," ",[2]Общая!H161," ",[2]Общая!I161," 
", [2]Общая!K161," ",[2]Общая!L161)</f>
        <v>Козлов  Павел Николаевич 
инженер-конструктор 2 года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7" t="str">
        <f>[2]Общая!E162</f>
        <v>ООО ТД «Сима-ленд»</v>
      </c>
      <c r="D173" s="6" t="str">
        <f>CONCATENATE([2]Общая!G162," ",[2]Общая!H162," ",[2]Общая!I162," 
", [2]Общая!K162," ",[2]Общая!L162)</f>
        <v>Черноскутов Андрей  Александрович 
руководитель службы эксплуатации и ремонта 1 год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7" t="str">
        <f>[2]Общая!E163</f>
        <v>ООО "ТехПромИнвест"</v>
      </c>
      <c r="D174" s="6" t="str">
        <f>CONCATENATE([2]Общая!G163," ",[2]Общая!H163," ",[2]Общая!I163," 
", [2]Общая!K163," ",[2]Общая!L163)</f>
        <v>Черкашин Сергей Сергеевич 
Начальник участков  3года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административно—технический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7" t="str">
        <f>[2]Общая!E164</f>
        <v>ООО «Кунцево Авто Трейдинг»</v>
      </c>
      <c r="D175" s="6" t="str">
        <f>CONCATENATE([2]Общая!G164," ",[2]Общая!H164," ",[2]Общая!I164," 
", [2]Общая!K164," ",[2]Общая!L164)</f>
        <v>Кольцов  Алексей  Николаевич 
мастер цеха 10 лет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административно—технический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7" t="str">
        <f>[2]Общая!E165</f>
        <v>ООО "Инновации и Сервис"</v>
      </c>
      <c r="D176" s="6" t="str">
        <f>CONCATENATE([2]Общая!G165," ",[2]Общая!H165," ",[2]Общая!I165," 
", [2]Общая!K165," ",[2]Общая!L165)</f>
        <v>Марков  Сергей  Львович 
слесарь-ремонтник 3 месяца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ремонтный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7" t="str">
        <f>[2]Общая!E166</f>
        <v>ООО "Мастер+"</v>
      </c>
      <c r="D177" s="6" t="str">
        <f>CONCATENATE([2]Общая!G166," ",[2]Общая!H166," ",[2]Общая!I166," 
", [2]Общая!K166," ",[2]Общая!L166)</f>
        <v>Шувалов Алексей Витальевич 
И.о. главного инженера 5 лет</v>
      </c>
      <c r="E177" s="7" t="str">
        <f>[2]Общая!M166</f>
        <v>внеочередная</v>
      </c>
      <c r="F177" s="7" t="str">
        <f>[2]Общая!R166</f>
        <v>IV до и выше 1000 В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7" t="str">
        <f>[2]Общая!E167</f>
        <v>ООО "Мастер+"</v>
      </c>
      <c r="D178" s="6" t="str">
        <f>CONCATENATE([2]Общая!G167," ",[2]Общая!H167," ",[2]Общая!I167," 
", [2]Общая!K167," ",[2]Общая!L167)</f>
        <v>Якубенко Александр Романович 
Инженер по автоматизированным системам управления технологическими процессами 5 лет</v>
      </c>
      <c r="E178" s="7" t="str">
        <f>[2]Общая!M167</f>
        <v>внеочередная</v>
      </c>
      <c r="F178" s="7" t="str">
        <f>[2]Общая!R167</f>
        <v>IV до и выше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7" t="str">
        <f>[2]Общая!E168</f>
        <v>ООО "УК "Фортуна Сервис+"</v>
      </c>
      <c r="D179" s="6" t="str">
        <f>CONCATENATE([2]Общая!G168," ",[2]Общая!H168," ",[2]Общая!I168," 
", [2]Общая!K168," ",[2]Общая!L168)</f>
        <v>Дорофеев Анатолий Дмитриевич 
Инженер-электрик 10 лет</v>
      </c>
      <c r="E179" s="7" t="str">
        <f>[2]Общая!M168</f>
        <v>очередная</v>
      </c>
      <c r="F179" s="7" t="str">
        <f>[2]Общая!R168</f>
        <v>IV до 1000 В</v>
      </c>
      <c r="G179" s="7" t="str">
        <f>[2]Общая!N168</f>
        <v>административно—технический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7" t="str">
        <f>[2]Общая!E169</f>
        <v>АО "МСК Энерго"</v>
      </c>
      <c r="D180" s="6" t="str">
        <f>CONCATENATE([2]Общая!G169," ",[2]Общая!H169," ",[2]Общая!I169," 
", [2]Общая!K169," ",[2]Общая!L169)</f>
        <v>Хаханов  Александр Николаевич 
начальник ЭТЛ Королевского РЭС 14 лет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персонал, с правом проведения испытаний оборудования повышенным напряжением</v>
      </c>
      <c r="H180" s="16" t="str">
        <f>[2]Общая!S169</f>
        <v>ПТЭЭСиС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7" t="str">
        <f>[2]Общая!E170</f>
        <v>АО "МСК Энерго"</v>
      </c>
      <c r="D181" s="6" t="str">
        <f>CONCATENATE([2]Общая!G170," ",[2]Общая!H170," ",[2]Общая!I170," 
", [2]Общая!K170," ",[2]Общая!L170)</f>
        <v>Чаплин Владимир Алексеевич 
начальник ЭТЛ Московского РЭС 7 лет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персонал, с правом проведения испытаний оборудования повышенным напряжением</v>
      </c>
      <c r="H181" s="16" t="str">
        <f>[2]Общая!S170</f>
        <v>ПТЭЭСиС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17" t="str">
        <f>[2]Общая!E171</f>
        <v>ООО "КАПЭКС"</v>
      </c>
      <c r="D182" s="6" t="str">
        <f>CONCATENATE([2]Общая!G171," ",[2]Общая!H171," ",[2]Общая!I171," 
", [2]Общая!K171," ",[2]Общая!L171)</f>
        <v>Кураш Юрий Иванович 
технический директор 4 мес.</v>
      </c>
      <c r="E182" s="7" t="str">
        <f>[2]Общая!M171</f>
        <v>первичная</v>
      </c>
      <c r="F182" s="7" t="str">
        <f>[2]Общая!R171</f>
        <v>II до и выше 1000 В</v>
      </c>
      <c r="G182" s="7" t="str">
        <f>[2]Общая!N171</f>
        <v>административно—технический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7" t="str">
        <f>[2]Общая!E172</f>
        <v>ООО"КАПСТРОЙ"</v>
      </c>
      <c r="D183" s="6" t="str">
        <f>CONCATENATE([2]Общая!G172," ",[2]Общая!H172," ",[2]Общая!I172," 
", [2]Общая!K172," ",[2]Общая!L172)</f>
        <v>Ковшиенко  Юрий  Владимирович 
Генеральный директор 5 лет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7" t="str">
        <f>[2]Общая!E173</f>
        <v>ООО"КАПСТРОЙ"</v>
      </c>
      <c r="D184" s="6" t="str">
        <f>CONCATENATE([2]Общая!G173," ",[2]Общая!H173," ",[2]Общая!I173," 
", [2]Общая!K173," ",[2]Общая!L173)</f>
        <v>Саморядова  Ирина  Петровна 
Заместитель Генерального директора по общим вопросам 2 года</v>
      </c>
      <c r="E184" s="7" t="str">
        <f>[2]Общая!M173</f>
        <v>очередная</v>
      </c>
      <c r="F184" s="7" t="str">
        <f>[2]Общая!R173</f>
        <v>IV до и выше 1000 В</v>
      </c>
      <c r="G184" s="7" t="str">
        <f>[2]Общая!N173</f>
        <v>административно—технический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7" t="str">
        <f>[2]Общая!E174</f>
        <v>ООО «Автодиагностика»</v>
      </c>
      <c r="D185" s="6" t="str">
        <f>CONCATENATE([2]Общая!G174," ",[2]Общая!H174," ",[2]Общая!I174," 
", [2]Общая!K174," ",[2]Общая!L174)</f>
        <v>Дроздов Виктор Георгиевич 
Технический эксперт Испытательной лаборатории 3 года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электротехнологический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7" t="str">
        <f>[2]Общая!E175</f>
        <v>ООО "ПЗЦМ-АВИА"</v>
      </c>
      <c r="D186" s="6" t="str">
        <f>CONCATENATE([2]Общая!G175," ",[2]Общая!H175," ",[2]Общая!I175," 
", [2]Общая!K175," ",[2]Общая!L175)</f>
        <v>Виноградов Александр Константинович 
Директор по производству 1 год</v>
      </c>
      <c r="E186" s="7" t="str">
        <f>[2]Общая!M175</f>
        <v>внеочередная</v>
      </c>
      <c r="F186" s="7" t="str">
        <f>[2]Общая!R175</f>
        <v>IV до и выше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7" t="str">
        <f>[2]Общая!E176</f>
        <v>ООО "ПЗЦМ-АВИА"</v>
      </c>
      <c r="D187" s="6" t="str">
        <f>CONCATENATE([2]Общая!G176," ",[2]Общая!H176," ",[2]Общая!I176," 
", [2]Общая!K176," ",[2]Общая!L176)</f>
        <v>Сапожников Сергей Владимирович 
Начальник цеха-главный механик 1 год</v>
      </c>
      <c r="E187" s="7" t="str">
        <f>[2]Общая!M176</f>
        <v>внеочередная</v>
      </c>
      <c r="F187" s="7" t="str">
        <f>[2]Общая!R176</f>
        <v>III до и выше 1000 В</v>
      </c>
      <c r="G187" s="7" t="str">
        <f>[2]Общая!N176</f>
        <v>административно—технический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7" t="str">
        <f>[2]Общая!E177</f>
        <v>ООО "ПЗЦМ-АВИА"</v>
      </c>
      <c r="D188" s="6" t="str">
        <f>CONCATENATE([2]Общая!G177," ",[2]Общая!H177," ",[2]Общая!I177," 
", [2]Общая!K177," ",[2]Общая!L177)</f>
        <v>Горячев Антон Андреевич 
Директор литейного производства 2 года</v>
      </c>
      <c r="E188" s="7" t="str">
        <f>[2]Общая!M177</f>
        <v>внеочередная</v>
      </c>
      <c r="F188" s="7" t="str">
        <f>[2]Общая!R177</f>
        <v>III до и выше 1000 В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17" t="str">
        <f>[2]Общая!E178</f>
        <v>ООО "ПЗЦМ-АВИА"</v>
      </c>
      <c r="D189" s="6" t="str">
        <f>CONCATENATE([2]Общая!G178," ",[2]Общая!H178," ",[2]Общая!I178," 
", [2]Общая!K178," ",[2]Общая!L178)</f>
        <v>Валяев Владимир Александрович 
Начальник плавильного участка 1 месяц</v>
      </c>
      <c r="E189" s="7" t="str">
        <f>[2]Общая!M178</f>
        <v>внеочередная</v>
      </c>
      <c r="F189" s="7" t="str">
        <f>[2]Общая!R178</f>
        <v>II до и выше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7" t="str">
        <f>[2]Общая!E179</f>
        <v>ООО "Бизнес-Парк Плаза Рамстарс"</v>
      </c>
      <c r="D190" s="6" t="str">
        <f>CONCATENATE([2]Общая!G179," ",[2]Общая!H179," ",[2]Общая!I179," 
", [2]Общая!K179," ",[2]Общая!L179)</f>
        <v>Капичников Андрей Александрович 
Главный
инженер 6 лет</v>
      </c>
      <c r="E190" s="7" t="str">
        <f>[2]Общая!M179</f>
        <v>внеочередная</v>
      </c>
      <c r="F190" s="7" t="str">
        <f>[2]Общая!R179</f>
        <v>IV до 1000 В</v>
      </c>
      <c r="G190" s="7" t="str">
        <f>[2]Общая!N179</f>
        <v>административно—технический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7" t="str">
        <f>[2]Общая!E180</f>
        <v>ООО "Бизнес-Парк Плаза Рамстарс"</v>
      </c>
      <c r="D191" s="6" t="str">
        <f>CONCATENATE([2]Общая!G180," ",[2]Общая!H180," ",[2]Общая!I180," 
", [2]Общая!K180," ",[2]Общая!L180)</f>
        <v>Бондаренко Денис  Валерьевич 
Электромонтер 5 лет</v>
      </c>
      <c r="E191" s="7" t="str">
        <f>[2]Общая!M180</f>
        <v>внеочередная</v>
      </c>
      <c r="F191" s="7" t="str">
        <f>[2]Общая!R180</f>
        <v>IV до 1000 В</v>
      </c>
      <c r="G191" s="7" t="str">
        <f>[2]Общая!N180</f>
        <v>оперативно-ремонтный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7" t="str">
        <f>[2]Общая!E181</f>
        <v>ООО "ЗАВОДЫ ЛОКШИНА"</v>
      </c>
      <c r="D192" s="6" t="str">
        <f>CONCATENATE([2]Общая!G181," ",[2]Общая!H181," ",[2]Общая!I181," 
", [2]Общая!K181," ",[2]Общая!L181)</f>
        <v>Иванов Сергей Анатольевич 
Инженер энергетик 7 мес</v>
      </c>
      <c r="E192" s="7" t="str">
        <f>[2]Общая!M181</f>
        <v>внеочередная</v>
      </c>
      <c r="F192" s="7" t="str">
        <f>[2]Общая!R181</f>
        <v>III до 1000 В</v>
      </c>
      <c r="G192" s="7" t="str">
        <f>[2]Общая!N181</f>
        <v>административно—технический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7" t="str">
        <f>[2]Общая!E182</f>
        <v>ООО "ДГТ"</v>
      </c>
      <c r="D193" s="6" t="str">
        <f>CONCATENATE([2]Общая!G182," ",[2]Общая!H182," ",[2]Общая!I182," 
", [2]Общая!K182," ",[2]Общая!L182)</f>
        <v>Лисейцев Роман Юрьевич 
Инженер ВиК 8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административно—технический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7" t="str">
        <f>[2]Общая!E183</f>
        <v>ООО "ДГТ"</v>
      </c>
      <c r="D194" s="6" t="str">
        <f>CONCATENATE([2]Общая!G183," ",[2]Общая!H183," ",[2]Общая!I183," 
", [2]Общая!K183," ",[2]Общая!L183)</f>
        <v>Млейник  Артем Юрьевич 
Руководитель строительных проектов 5</v>
      </c>
      <c r="E194" s="7" t="str">
        <f>[2]Общая!M183</f>
        <v>внеочередная</v>
      </c>
      <c r="F194" s="7" t="str">
        <f>[2]Общая!R183</f>
        <v>III до 1000 В</v>
      </c>
      <c r="G194" s="7" t="str">
        <f>[2]Общая!N183</f>
        <v>административно—технический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7" t="str">
        <f>[2]Общая!E184</f>
        <v>ООО "Компания Металл Профиль"</v>
      </c>
      <c r="D195" s="6" t="str">
        <f>CONCATENATE([2]Общая!G184," ",[2]Общая!H184," ",[2]Общая!I184," 
", [2]Общая!K184," ",[2]Общая!L184)</f>
        <v>Леонтьев Олег Ильич 
Главный энергетик 8 лет</v>
      </c>
      <c r="E195" s="7" t="str">
        <f>[2]Общая!M184</f>
        <v>очередная</v>
      </c>
      <c r="F195" s="7"/>
      <c r="G195" s="7" t="str">
        <f>[2]Общая!N184</f>
        <v>административно—технический персонал</v>
      </c>
      <c r="H195" s="16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7" t="str">
        <f>[2]Общая!E185</f>
        <v>ООО "Компания Металл Профиль"</v>
      </c>
      <c r="D196" s="6" t="str">
        <f>CONCATENATE([2]Общая!G185," ",[2]Общая!H185," ",[2]Общая!I185," 
", [2]Общая!K185," ",[2]Общая!L185)</f>
        <v>Платонов Николай Сергеевич 
Главный инженер 1 мес</v>
      </c>
      <c r="E196" s="7" t="str">
        <f>[2]Общая!M185</f>
        <v>первичная</v>
      </c>
      <c r="F196" s="7"/>
      <c r="G196" s="7" t="str">
        <f>[2]Общая!N185</f>
        <v>административно—технический персонал</v>
      </c>
      <c r="H196" s="16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7" t="str">
        <f>[2]Общая!E186</f>
        <v>ООО "Компания Металл Профиль"</v>
      </c>
      <c r="D197" s="6" t="str">
        <f>CONCATENATE([2]Общая!G186," ",[2]Общая!H186," ",[2]Общая!I186," 
", [2]Общая!K186," ",[2]Общая!L186)</f>
        <v>Гриднев Виктор Владимирович 
Заместитель главного инженера 6 лет</v>
      </c>
      <c r="E197" s="7" t="str">
        <f>[2]Общая!M186</f>
        <v>очередная</v>
      </c>
      <c r="F197" s="7"/>
      <c r="G197" s="7" t="str">
        <f>[2]Общая!N186</f>
        <v>административно—технический персонал</v>
      </c>
      <c r="H197" s="16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7" t="str">
        <f>[2]Общая!E187</f>
        <v>ООО "ЛПСервис"</v>
      </c>
      <c r="D198" s="6" t="str">
        <f>CONCATENATE([2]Общая!G187," ",[2]Общая!H187," ",[2]Общая!I187," 
", [2]Общая!K187," ",[2]Общая!L187)</f>
        <v>Блинов Дмитрий Алексеевич 
Сборщик НКУ 2 года</v>
      </c>
      <c r="E198" s="7" t="str">
        <f>[2]Общая!M187</f>
        <v>очередная</v>
      </c>
      <c r="F198" s="7" t="str">
        <f>[2]Общая!R187</f>
        <v>III до 1000 В</v>
      </c>
      <c r="G198" s="7" t="str">
        <f>[2]Общая!N187</f>
        <v>оперативно-ремонтный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7" t="str">
        <f>[2]Общая!E188</f>
        <v>ООО "УКЦ "Перспектива"</v>
      </c>
      <c r="D199" s="6" t="str">
        <f>CONCATENATE([2]Общая!G188," ",[2]Общая!H188," ",[2]Общая!I188," 
", [2]Общая!K188," ",[2]Общая!L188)</f>
        <v>Егорова Нина Павловна 
директор 7,5 лет</v>
      </c>
      <c r="E199" s="7" t="str">
        <f>[2]Общая!M188</f>
        <v>очередная</v>
      </c>
      <c r="F199" s="7" t="str">
        <f>[2]Общая!R188</f>
        <v>III до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7" t="str">
        <f>[2]Общая!E189</f>
        <v>ООО "ТОП"</v>
      </c>
      <c r="D200" s="6" t="str">
        <f>CONCATENATE([2]Общая!G189," ",[2]Общая!H189," ",[2]Общая!I189," 
", [2]Общая!K189," ",[2]Общая!L189)</f>
        <v>Сергеевс Олегс  
Главный инженер 6  мес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административно—технический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7" t="str">
        <f>[2]Общая!E190</f>
        <v>ООО "Инжсервис Консалтинг Групп"</v>
      </c>
      <c r="D201" s="6" t="str">
        <f>CONCATENATE([2]Общая!G190," ",[2]Общая!H190," ",[2]Общая!I190," 
", [2]Общая!K190," ",[2]Общая!L190)</f>
        <v>Королёв Илья Евгеньевич 
Инженер по испытаниям и измерениям 2 года</v>
      </c>
      <c r="E201" s="7" t="str">
        <f>[2]Общая!M190</f>
        <v>Первичная</v>
      </c>
      <c r="F201" s="7" t="str">
        <f>[2]Общая!R190</f>
        <v>II до и выше 1000 В</v>
      </c>
      <c r="G201" s="7" t="str">
        <f>[2]Общая!N190</f>
        <v>ремонтный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17" t="str">
        <f>[2]Общая!E191</f>
        <v>ООО "Инжсервис Консалтинг Групп"</v>
      </c>
      <c r="D202" s="6" t="str">
        <f>CONCATENATE([2]Общая!G191," ",[2]Общая!H191," ",[2]Общая!I191," 
", [2]Общая!K191," ",[2]Общая!L191)</f>
        <v>Гаков Александр Петрович 
Инженер по испытаниям и измерениям 2 года</v>
      </c>
      <c r="E202" s="7" t="str">
        <f>[2]Общая!M191</f>
        <v>Первичная</v>
      </c>
      <c r="F202" s="7" t="str">
        <f>[2]Общая!R191</f>
        <v>II до и выше 1000 В</v>
      </c>
      <c r="G202" s="7" t="str">
        <f>[2]Общая!N191</f>
        <v>ремонтный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7" t="str">
        <f>[2]Общая!E192</f>
        <v>ООО "ЮСАНА"</v>
      </c>
      <c r="D203" s="6" t="str">
        <f>CONCATENATE([2]Общая!G192," ",[2]Общая!H192," ",[2]Общая!I192," 
", [2]Общая!K192," ",[2]Общая!L192)</f>
        <v>Шаройко Александр Владимирович 
Электромонтер по ремонту и обслуживанию электрооборудования 5 месяцев</v>
      </c>
      <c r="E203" s="7" t="str">
        <f>[2]Общая!M192</f>
        <v>внеочередная</v>
      </c>
      <c r="F203" s="7" t="str">
        <f>[2]Общая!R192</f>
        <v>IV до и выше 1000 В</v>
      </c>
      <c r="G203" s="7" t="str">
        <f>[2]Общая!N192</f>
        <v>оперативно-ремонтный персонал</v>
      </c>
      <c r="H203" s="16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7" t="str">
        <f>[2]Общая!E193</f>
        <v>ООО "ЮСАНА"</v>
      </c>
      <c r="D204" s="6" t="str">
        <f>CONCATENATE([2]Общая!G193," ",[2]Общая!H193," ",[2]Общая!I193," 
", [2]Общая!K193," ",[2]Общая!L193)</f>
        <v>Макаров Андрей Евгеньевич 
Начальник отдела 11 месяцев</v>
      </c>
      <c r="E204" s="7" t="str">
        <f>[2]Общая!M193</f>
        <v>внеочередная</v>
      </c>
      <c r="F204" s="7" t="str">
        <f>[2]Общая!R193</f>
        <v>IV до и выше 1000 В</v>
      </c>
      <c r="G204" s="7" t="str">
        <f>[2]Общая!N193</f>
        <v>административно—технический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17" t="str">
        <f>[2]Общая!E194</f>
        <v>ООО "ГАРДИФЛОУ"</v>
      </c>
      <c r="D205" s="6" t="str">
        <f>CONCATENATE([2]Общая!G194," ",[2]Общая!H194," ",[2]Общая!I194," 
", [2]Общая!K194," ",[2]Общая!L194)</f>
        <v>Коротенко Артём Валерьевич 
Начальник производства 1,5 года</v>
      </c>
      <c r="E205" s="7" t="str">
        <f>[2]Общая!M194</f>
        <v>очередная</v>
      </c>
      <c r="F205" s="7" t="str">
        <f>[2]Общая!R194</f>
        <v>IV до и выше 1000 В</v>
      </c>
      <c r="G205" s="7" t="str">
        <f>[2]Общая!N194</f>
        <v>административно—технический персонал</v>
      </c>
      <c r="H205" s="16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17" t="str">
        <f>[2]Общая!E195</f>
        <v>ООО "ГАРДИФЛОУ"</v>
      </c>
      <c r="D206" s="6" t="str">
        <f>CONCATENATE([2]Общая!G195," ",[2]Общая!H195," ",[2]Общая!I195," 
", [2]Общая!K195," ",[2]Общая!L195)</f>
        <v>Воршев Владимир Владимирович 
Технический директор 2,5 года</v>
      </c>
      <c r="E206" s="7" t="str">
        <f>[2]Общая!M195</f>
        <v>очередная</v>
      </c>
      <c r="F206" s="7" t="str">
        <f>[2]Общая!R195</f>
        <v>II до 1000 В</v>
      </c>
      <c r="G206" s="7" t="str">
        <f>[2]Общая!N195</f>
        <v>административно—технический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17" t="str">
        <f>[2]Общая!E196</f>
        <v>Государственное бюджетное учреждение здравоохранения Московской области «Волоколамская больница»</v>
      </c>
      <c r="D207" s="6" t="str">
        <f>CONCATENATE([2]Общая!G196," ",[2]Общая!H196," ",[2]Общая!I196," 
", [2]Общая!K196," ",[2]Общая!L196)</f>
        <v>Баукин Сергей Владимирович 
инженер электрик 8 лет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административно—технический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17" t="str">
        <f>[2]Общая!E197</f>
        <v>Государственное бюджетное учреждение здравоохранения Московской области «Волоколамская больница»</v>
      </c>
      <c r="D208" s="6" t="str">
        <f>CONCATENATE([2]Общая!G197," ",[2]Общая!H197," ",[2]Общая!I197," 
", [2]Общая!K197," ",[2]Общая!L197)</f>
        <v>Лебедев  Валерий  Викторович 
Заведующий хозяйством 2 года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административно—технический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17" t="str">
        <f>[2]Общая!E198</f>
        <v>Государственное бюджетное учреждение здравоохранения Московской области «Волоколамская больница»</v>
      </c>
      <c r="D209" s="6" t="str">
        <f>CONCATENATE([2]Общая!G198," ",[2]Общая!H198," ",[2]Общая!I198," 
", [2]Общая!K198," ",[2]Общая!L198)</f>
        <v>Лобова   Елена Анатольевна  
специалист по охране труда 6 мес.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административно—технический персонал</v>
      </c>
      <c r="H209" s="16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17" t="str">
        <f>[2]Общая!E199</f>
        <v>Государственное бюджетное учреждение здравоохранения Московской области «Волоколамская больница»</v>
      </c>
      <c r="D210" s="6" t="str">
        <f>CONCATENATE([2]Общая!G199," ",[2]Общая!H199," ",[2]Общая!I199," 
", [2]Общая!K199," ",[2]Общая!L199)</f>
        <v>Мареева  Татьяна  Егоровна 
Ведущий специалист по ГО и ЧС 17 лет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административно—технический персонал</v>
      </c>
      <c r="H210" s="16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7" t="str">
        <f>[2]Общая!E200</f>
        <v xml:space="preserve">ООО «Техностром-Центр» </v>
      </c>
      <c r="D211" s="6" t="str">
        <f>CONCATENATE([2]Общая!G200," ",[2]Общая!H200," ",[2]Общая!I200," 
", [2]Общая!K200," ",[2]Общая!L200)</f>
        <v>Панкин  Владимир  Владимирович 
Инженер КИПиА 9 месяцев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административно—технический персонал</v>
      </c>
      <c r="H211" s="16" t="str">
        <f>[2]Общая!S200</f>
        <v>ПТЭЭПЭЭ</v>
      </c>
      <c r="I211" s="8">
        <f>[2]Общая!V200</f>
        <v>0.60416666666666696</v>
      </c>
    </row>
    <row r="212" spans="2:9" s="3" customFormat="1" ht="129.94999999999999" customHeight="1" x14ac:dyDescent="0.25">
      <c r="B212" s="2">
        <v>198</v>
      </c>
      <c r="C212" s="17" t="str">
        <f>[2]Общая!E201</f>
        <v>ИП Агафонов М.А.</v>
      </c>
      <c r="D212" s="6" t="str">
        <f>CONCATENATE([2]Общая!G201," ",[2]Общая!H201," ",[2]Общая!I201," 
", [2]Общая!K201," ",[2]Общая!L201)</f>
        <v>Орлов Артем Валерьевич 
Директор 4 года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административно—технический персонал</v>
      </c>
      <c r="H212" s="16" t="str">
        <f>[2]Общая!S201</f>
        <v>ПТЭЭПЭЭ</v>
      </c>
      <c r="I212" s="8">
        <f>[2]Общая!V201</f>
        <v>0.60416666666666696</v>
      </c>
    </row>
    <row r="213" spans="2:9" s="3" customFormat="1" ht="132.94999999999999" customHeight="1" x14ac:dyDescent="0.25">
      <c r="B213" s="2">
        <v>199</v>
      </c>
      <c r="C213" s="17" t="str">
        <f>[2]Общая!E202</f>
        <v>АО "Интертраксервис"</v>
      </c>
      <c r="D213" s="6" t="str">
        <f>CONCATENATE([2]Общая!G202," ",[2]Общая!H202," ",[2]Общая!I202," 
", [2]Общая!K202," ",[2]Общая!L202)</f>
        <v>Капустин Михаил Александрович 
главный инженер 20 лет</v>
      </c>
      <c r="E213" s="7" t="str">
        <f>[2]Общая!M202</f>
        <v>первичная</v>
      </c>
      <c r="F213" s="7"/>
      <c r="G213" s="7" t="str">
        <f>[2]Общая!N202</f>
        <v>руководящий работник</v>
      </c>
      <c r="H213" s="16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7" t="str">
        <f>[2]Общая!E203</f>
        <v>АО "Интертраксервис"</v>
      </c>
      <c r="D214" s="6" t="str">
        <f>CONCATENATE([2]Общая!G203," ",[2]Общая!H203," ",[2]Общая!I203," 
", [2]Общая!K203," ",[2]Общая!L203)</f>
        <v>Франчук Дмитрий Иванович 
Начальник отдела эксплуатации 2год</v>
      </c>
      <c r="E214" s="7" t="str">
        <f>[2]Общая!M203</f>
        <v>первичная</v>
      </c>
      <c r="F214" s="7"/>
      <c r="G214" s="7" t="str">
        <f>[2]Общая!N203</f>
        <v>руководящий работник</v>
      </c>
      <c r="H214" s="16" t="str">
        <f>[2]Общая!S203</f>
        <v>ПТЭТЭ</v>
      </c>
      <c r="I214" s="8">
        <f>[2]Общая!V203</f>
        <v>0.60416666666666696</v>
      </c>
    </row>
    <row r="215" spans="2:9" s="10" customFormat="1" ht="86.1" customHeight="1" x14ac:dyDescent="0.25">
      <c r="D215" s="11" t="s">
        <v>17</v>
      </c>
      <c r="F215" s="10" t="s">
        <v>18</v>
      </c>
    </row>
  </sheetData>
  <autoFilter ref="B14:I215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2024-07-24T11:03:50Z</dcterms:modified>
</cp:coreProperties>
</file>